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таблица'!$A$1:$G$122</definedName>
  </definedNames>
  <calcPr fullCalcOnLoad="1"/>
</workbook>
</file>

<file path=xl/sharedStrings.xml><?xml version="1.0" encoding="utf-8"?>
<sst xmlns="http://schemas.openxmlformats.org/spreadsheetml/2006/main" count="464" uniqueCount="218">
  <si>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</si>
  <si>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</si>
  <si>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</si>
  <si>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</si>
  <si>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</si>
  <si>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</si>
  <si>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</si>
  <si>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</si>
  <si>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</si>
  <si>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</si>
  <si>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</si>
  <si>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</si>
  <si>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</si>
  <si>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</si>
  <si>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</si>
  <si>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</si>
  <si>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</si>
  <si>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</si>
  <si>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</si>
  <si>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</si>
  <si>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</si>
  <si>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</si>
  <si>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</si>
  <si>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</si>
  <si>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</si>
  <si>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</si>
  <si>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</si>
  <si>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</si>
  <si>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</si>
  <si>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</si>
  <si>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</si>
  <si>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</si>
  <si>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</si>
  <si>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</si>
  <si>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</si>
  <si>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</si>
  <si>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</si>
  <si>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</si>
  <si>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</si>
  <si>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</si>
  <si>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</si>
  <si>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</si>
  <si>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</si>
  <si>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</si>
  <si>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</si>
  <si>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</si>
  <si>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</si>
  <si>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</si>
  <si>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</si>
  <si>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</si>
  <si>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</si>
  <si>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</si>
  <si>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</si>
  <si>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</si>
  <si>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</si>
  <si>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</si>
  <si>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</si>
  <si>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</si>
  <si>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</si>
  <si>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</si>
  <si>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</si>
  <si>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</si>
  <si>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</si>
  <si>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</si>
  <si>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</si>
  <si>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</si>
  <si>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</si>
  <si>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</si>
  <si>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</si>
  <si>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</si>
  <si>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</si>
  <si>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</si>
  <si>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</si>
  <si>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</si>
  <si>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</si>
  <si>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</si>
  <si>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</si>
  <si>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</si>
  <si>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</si>
  <si>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</si>
  <si>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</si>
  <si>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</si>
  <si>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</si>
  <si>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</si>
  <si>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</si>
  <si>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</si>
  <si>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</si>
  <si>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</si>
  <si>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</si>
  <si>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</si>
  <si>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</si>
  <si>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</si>
  <si>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</si>
  <si>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</si>
  <si>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</si>
  <si>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</si>
  <si>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</si>
  <si>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</si>
  <si>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</si>
  <si>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</si>
  <si>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</si>
  <si>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</si>
  <si>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</si>
  <si>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</si>
  <si>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 xml:space="preserve">    ядро    (тонн)</t>
  </si>
  <si>
    <t xml:space="preserve">    фисташки  (тонн)</t>
  </si>
  <si>
    <t xml:space="preserve">    арахис  (тонн)</t>
  </si>
  <si>
    <t xml:space="preserve">    жаренные семечки (тонн)</t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</si>
  <si>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</si>
  <si>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</si>
  <si>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</si>
  <si>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 xml:space="preserve">  ядро</t>
  </si>
  <si>
    <t xml:space="preserve">  фисташки</t>
  </si>
  <si>
    <t xml:space="preserve">  арахис</t>
  </si>
  <si>
    <t xml:space="preserve">  семечки жареные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</si>
  <si>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</si>
  <si>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</si>
  <si>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</si>
  <si>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</si>
  <si>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</si>
  <si>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</si>
  <si>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</si>
  <si>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</si>
  <si>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 смеси песчано-гравийные                 (тыс.тонн)</t>
  </si>
  <si>
    <t xml:space="preserve"> - щебень по фракциям  (тыс.тонн)</t>
  </si>
  <si>
    <t xml:space="preserve"> -</t>
  </si>
  <si>
    <t xml:space="preserve"> - </t>
  </si>
  <si>
    <t xml:space="preserve">Данные по  ООО  "Строительные материалы - Тихий Дон" 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</si>
  <si>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</si>
  <si>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</si>
  <si>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</si>
  <si>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</si>
  <si>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</si>
  <si>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</si>
  <si>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</si>
  <si>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</si>
  <si>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 -  камень строительный       (тыс. тонн)</t>
  </si>
  <si>
    <t xml:space="preserve">Данные по  ОАО "Богучармолоко"   </t>
  </si>
  <si>
    <t xml:space="preserve">Данные по  ООО "Богучарский ЗРМ" </t>
  </si>
  <si>
    <t xml:space="preserve">Овцы                                                     </t>
  </si>
  <si>
    <t xml:space="preserve"> -  переработано молока,                     т.</t>
  </si>
  <si>
    <t xml:space="preserve">  семечки тыквенные</t>
  </si>
  <si>
    <t xml:space="preserve">    семечки тыквенные</t>
  </si>
  <si>
    <t>x</t>
  </si>
  <si>
    <t>Птицы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</si>
  <si>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</si>
  <si>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</si>
  <si>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</si>
  <si>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 xml:space="preserve">  халва</t>
  </si>
  <si>
    <t xml:space="preserve">Данные по  ООО  "Тихий Дон"   </t>
  </si>
  <si>
    <t>Наличие кормов в расчете на 1 условную голову, ц. ке.</t>
  </si>
  <si>
    <t>Наличие зернофуража, тн. ке.</t>
  </si>
  <si>
    <t xml:space="preserve">  района    на начало периода, тыс.руб.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</si>
  <si>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</si>
  <si>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</si>
  <si>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</si>
  <si>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</si>
  <si>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</si>
  <si>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 xml:space="preserve">Производство прочих продуктов питания, не включенных в другие группировки 10.89.9 </t>
  </si>
  <si>
    <t>семечки с арахисом</t>
  </si>
  <si>
    <t>крем-халва</t>
  </si>
  <si>
    <t xml:space="preserve">    халва (тонн)</t>
  </si>
  <si>
    <t xml:space="preserve">   семечки с арахисом</t>
  </si>
  <si>
    <t xml:space="preserve">   крем-халва</t>
  </si>
  <si>
    <t xml:space="preserve"> - Деятельность автомобильного грузового неспециализированного транспорта 60.24.2</t>
  </si>
  <si>
    <t xml:space="preserve">жмых подсолнечный                 тонн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</si>
  <si>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</si>
  <si>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</si>
  <si>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</si>
  <si>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</si>
  <si>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</si>
  <si>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</si>
  <si>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</si>
  <si>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</si>
  <si>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</si>
  <si>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</si>
  <si>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</si>
  <si>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 Разработка гравийных и песчаных карьеров, добыча глины и каолина 08.12</t>
  </si>
  <si>
    <t xml:space="preserve"> - гранулы, крошка и порошок: галька, гравий  08.12.12</t>
  </si>
  <si>
    <t xml:space="preserve"> -  смеси песчано-гравийные 08.12.12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</si>
  <si>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</si>
  <si>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</si>
  <si>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</si>
  <si>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Передача пара и горячей воды 35.30.2</t>
  </si>
  <si>
    <t xml:space="preserve">   90.00.1 Удаление и обработка сточных вод  т.м3</t>
  </si>
  <si>
    <t xml:space="preserve">   40.30.2 Передача пара и горячей воды</t>
  </si>
  <si>
    <t xml:space="preserve"> -  Производство неочищенных растительных масел  10.41.2   </t>
  </si>
  <si>
    <t xml:space="preserve"> -  Производство жмыха подсолнечного 10.41.31</t>
  </si>
  <si>
    <t xml:space="preserve">                    переработано подсолнечника,                  тонн</t>
  </si>
  <si>
    <r>
      <t>Оборот предприятий, млн.рублей   -  всего</t>
    </r>
    <r>
      <rPr>
        <b/>
        <vertAlign val="superscript"/>
        <sz val="14"/>
        <rFont val="Times New Roman"/>
        <family val="1"/>
      </rPr>
      <t>**)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</si>
  <si>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</si>
  <si>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t xml:space="preserve">х </t>
  </si>
  <si>
    <t>"Водоснабжение, водоотведение, организация сбора и утилизации отходов, деятельность по ликвидации загрязнений", млн. руб.</t>
  </si>
  <si>
    <t>за январь-сентябрь  2017 года</t>
  </si>
  <si>
    <t>январь - сентябрь  2016 г</t>
  </si>
  <si>
    <t>январь - сентябрь  2017 г</t>
  </si>
  <si>
    <t>за январь - сентябрь  2017 года</t>
  </si>
  <si>
    <t>январь - сентябрь  2016 года</t>
  </si>
  <si>
    <t>январь - сентябрь  2017 года</t>
  </si>
  <si>
    <t>за январь - сентябрь 2017 года</t>
  </si>
  <si>
    <r>
      <t xml:space="preserve">      - за период (январь-сентябрь*</t>
    </r>
    <r>
      <rPr>
        <vertAlign val="superscript"/>
        <sz val="14"/>
        <rFont val="Times New Roman"/>
        <family val="1"/>
      </rPr>
      <t>)</t>
    </r>
  </si>
  <si>
    <t>3235,0</t>
  </si>
  <si>
    <t>109,6</t>
  </si>
  <si>
    <t>101,9</t>
  </si>
  <si>
    <t>517737,9</t>
  </si>
  <si>
    <t>105,5</t>
  </si>
  <si>
    <t>30911</t>
  </si>
  <si>
    <t>105,2</t>
  </si>
  <si>
    <t>109,7</t>
  </si>
  <si>
    <t>20955</t>
  </si>
  <si>
    <t>113,7</t>
  </si>
  <si>
    <t>181690</t>
  </si>
  <si>
    <t>98,2</t>
  </si>
  <si>
    <t>100,5</t>
  </si>
  <si>
    <t>в 5,8 р</t>
  </si>
  <si>
    <t xml:space="preserve">Население на начало отчетного периода - 36842   тыс.человек </t>
  </si>
  <si>
    <t>33373</t>
  </si>
  <si>
    <t>в 2,8 раза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</si>
</sst>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#,##0.0"/>
  </numFmts>
  <fonts count="5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164" fontId="5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64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/>
      <protection/>
    </xf>
    <xf numFmtId="164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5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64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164" fontId="1" fillId="33" borderId="10" xfId="52" applyNumberFormat="1" applyFont="1" applyFill="1" applyBorder="1" applyAlignment="1">
      <alignment horizontal="center" wrapText="1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64" fontId="1" fillId="33" borderId="0" xfId="52" applyNumberFormat="1" applyFont="1" applyFill="1" applyBorder="1" applyAlignment="1">
      <alignment horizontal="center"/>
      <protection/>
    </xf>
    <xf numFmtId="2" fontId="17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2" fontId="57" fillId="0" borderId="0" xfId="0" applyNumberFormat="1" applyFont="1" applyFill="1" applyAlignment="1">
      <alignment horizontal="left" wrapText="1"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2" fontId="56" fillId="0" borderId="10" xfId="0" applyNumberFormat="1" applyFont="1" applyFill="1" applyBorder="1" applyAlignment="1">
      <alignment horizontal="center"/>
    </xf>
    <xf numFmtId="164" fontId="56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wrapText="1"/>
    </xf>
    <xf numFmtId="165" fontId="8" fillId="34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wrapText="1"/>
    </xf>
    <xf numFmtId="164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wrapText="1"/>
    </xf>
    <xf numFmtId="164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14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4" fillId="33" borderId="12" xfId="52" applyFont="1" applyFill="1" applyBorder="1" applyAlignment="1">
      <alignment horizontal="center" wrapText="1"/>
      <protection/>
    </xf>
    <xf numFmtId="164" fontId="1" fillId="0" borderId="10" xfId="52" applyNumberFormat="1" applyFont="1" applyFill="1" applyBorder="1" applyAlignment="1">
      <alignment horizontal="center"/>
      <protection/>
    </xf>
    <xf numFmtId="164" fontId="1" fillId="33" borderId="0" xfId="52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wrapText="1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left" vertical="top" wrapText="1"/>
    </xf>
    <xf numFmtId="1" fontId="9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2" fontId="56" fillId="0" borderId="0" xfId="0" applyNumberFormat="1" applyFont="1" applyFill="1" applyBorder="1" applyAlignment="1">
      <alignment horizontal="left" wrapText="1"/>
    </xf>
    <xf numFmtId="2" fontId="58" fillId="35" borderId="0" xfId="0" applyNumberFormat="1" applyFont="1" applyFill="1" applyBorder="1" applyAlignment="1">
      <alignment horizontal="left" wrapText="1"/>
    </xf>
    <xf numFmtId="2" fontId="56" fillId="35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/>
    </xf>
    <xf numFmtId="2" fontId="9" fillId="36" borderId="10" xfId="0" applyNumberFormat="1" applyFont="1" applyFill="1" applyBorder="1" applyAlignment="1">
      <alignment horizontal="center" wrapText="1"/>
    </xf>
    <xf numFmtId="2" fontId="8" fillId="36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2" fontId="8" fillId="0" borderId="13" xfId="0" applyNumberFormat="1" applyFont="1" applyFill="1" applyBorder="1" applyAlignment="1">
      <alignment wrapText="1"/>
    </xf>
    <xf numFmtId="2" fontId="8" fillId="0" borderId="14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/>
    </xf>
    <xf numFmtId="0" fontId="14" fillId="33" borderId="12" xfId="52" applyFont="1" applyFill="1" applyBorder="1" applyAlignment="1">
      <alignment horizontal="center" wrapText="1"/>
      <protection/>
    </xf>
    <xf numFmtId="0" fontId="16" fillId="33" borderId="0" xfId="52" applyFont="1" applyFill="1" applyAlignment="1">
      <alignment horizontal="center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14" fillId="33" borderId="17" xfId="52" applyFont="1" applyFill="1" applyBorder="1" applyAlignment="1">
      <alignment horizontal="center" wrapText="1"/>
      <protection/>
    </xf>
    <xf numFmtId="0" fontId="14" fillId="33" borderId="18" xfId="52" applyFont="1" applyFill="1" applyBorder="1" applyAlignment="1">
      <alignment horizontal="center" wrapText="1"/>
      <protection/>
    </xf>
    <xf numFmtId="0" fontId="14" fillId="33" borderId="19" xfId="52" applyFont="1" applyFill="1" applyBorder="1" applyAlignment="1">
      <alignment horizontal="center" wrapText="1"/>
      <protection/>
    </xf>
    <xf numFmtId="0" fontId="4" fillId="33" borderId="20" xfId="52" applyFont="1" applyFill="1" applyBorder="1" applyAlignment="1">
      <alignment horizontal="center" wrapText="1"/>
      <protection/>
    </xf>
    <xf numFmtId="0" fontId="4" fillId="33" borderId="21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view="pageBreakPreview" zoomScaleSheetLayoutView="100" zoomScalePageLayoutView="0" workbookViewId="0" topLeftCell="A109">
      <selection activeCell="G52" sqref="G52"/>
    </sheetView>
  </sheetViews>
  <sheetFormatPr defaultColWidth="9.140625" defaultRowHeight="12.75"/>
  <cols>
    <col min="1" max="1" width="47.57421875" style="1" customWidth="1"/>
    <col min="2" max="2" width="7.8515625" style="1" customWidth="1"/>
    <col min="3" max="4" width="12.00390625" style="0" customWidth="1"/>
    <col min="5" max="5" width="12.57421875" style="0" customWidth="1"/>
    <col min="6" max="6" width="12.28125" style="0" customWidth="1"/>
    <col min="7" max="7" width="16.710937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69</v>
      </c>
    </row>
    <row r="2" spans="1:7" ht="15.75" customHeight="1">
      <c r="A2" s="111" t="s">
        <v>70</v>
      </c>
      <c r="B2" s="111"/>
      <c r="C2" s="111"/>
      <c r="D2" s="111"/>
      <c r="E2" s="111"/>
      <c r="F2" s="111"/>
      <c r="G2" s="111"/>
    </row>
    <row r="3" spans="1:7" ht="12.75" customHeight="1">
      <c r="A3" s="111" t="s">
        <v>71</v>
      </c>
      <c r="B3" s="111"/>
      <c r="C3" s="111"/>
      <c r="D3" s="111"/>
      <c r="E3" s="111"/>
      <c r="F3" s="111"/>
      <c r="G3" s="111"/>
    </row>
    <row r="4" spans="1:7" ht="14.25" customHeight="1">
      <c r="A4" s="111" t="s">
        <v>91</v>
      </c>
      <c r="B4" s="111"/>
      <c r="C4" s="111"/>
      <c r="D4" s="111"/>
      <c r="E4" s="111"/>
      <c r="F4" s="111"/>
      <c r="G4" s="111"/>
    </row>
    <row r="5" spans="1:7" ht="13.5" customHeight="1">
      <c r="A5" s="111" t="s">
        <v>193</v>
      </c>
      <c r="B5" s="111"/>
      <c r="C5" s="111"/>
      <c r="D5" s="111"/>
      <c r="E5" s="111"/>
      <c r="F5" s="111"/>
      <c r="G5" s="111"/>
    </row>
    <row r="6" spans="1:7" ht="15" customHeight="1">
      <c r="A6" s="112" t="s">
        <v>153</v>
      </c>
      <c r="B6" s="112"/>
      <c r="C6" s="112"/>
      <c r="D6" s="112"/>
      <c r="E6" s="112"/>
      <c r="F6" s="112"/>
      <c r="G6" s="112"/>
    </row>
    <row r="7" spans="1:7" ht="18" customHeight="1">
      <c r="A7" s="113" t="s">
        <v>215</v>
      </c>
      <c r="B7" s="114"/>
      <c r="C7" s="114"/>
      <c r="D7" s="114"/>
      <c r="E7" s="114"/>
      <c r="F7" s="114"/>
      <c r="G7" s="114"/>
    </row>
    <row r="8" spans="1:7" ht="8.25" customHeight="1">
      <c r="A8" s="84"/>
      <c r="B8" s="84"/>
      <c r="C8" s="84"/>
      <c r="D8" s="84"/>
      <c r="E8" s="84"/>
      <c r="F8" s="84"/>
      <c r="G8" s="84"/>
    </row>
    <row r="9" spans="1:7" ht="32.25" customHeight="1">
      <c r="A9" s="115" t="s">
        <v>72</v>
      </c>
      <c r="B9" s="115"/>
      <c r="C9" s="122" t="s">
        <v>194</v>
      </c>
      <c r="D9" s="122"/>
      <c r="E9" s="122" t="s">
        <v>195</v>
      </c>
      <c r="F9" s="122"/>
      <c r="G9" s="115" t="s">
        <v>73</v>
      </c>
    </row>
    <row r="10" spans="1:7" ht="93" customHeight="1">
      <c r="A10" s="115"/>
      <c r="B10" s="115"/>
      <c r="C10" s="12" t="s">
        <v>85</v>
      </c>
      <c r="D10" s="12" t="s">
        <v>86</v>
      </c>
      <c r="E10" s="12" t="s">
        <v>87</v>
      </c>
      <c r="F10" s="12" t="s">
        <v>88</v>
      </c>
      <c r="G10" s="115"/>
    </row>
    <row r="11" spans="1:7" ht="24.75">
      <c r="A11" s="13"/>
      <c r="B11" s="14" t="s">
        <v>74</v>
      </c>
      <c r="C11" s="121" t="s">
        <v>75</v>
      </c>
      <c r="D11" s="121"/>
      <c r="E11" s="121"/>
      <c r="F11" s="121"/>
      <c r="G11" s="121"/>
    </row>
    <row r="12" spans="1:7" ht="78.75" customHeight="1">
      <c r="A12" s="109" t="s">
        <v>190</v>
      </c>
      <c r="B12" s="109"/>
      <c r="C12" s="107">
        <f>C14+C15+C16+C17</f>
        <v>622.809</v>
      </c>
      <c r="D12" s="108">
        <v>104</v>
      </c>
      <c r="E12" s="107">
        <f>E14+E15+E16+E17</f>
        <v>927.6120000000001</v>
      </c>
      <c r="F12" s="110">
        <f>E12/C12*100</f>
        <v>148.9400442190142</v>
      </c>
      <c r="G12" s="21"/>
    </row>
    <row r="13" spans="1:7" ht="18.75">
      <c r="A13" s="20" t="s">
        <v>76</v>
      </c>
      <c r="B13" s="20"/>
      <c r="C13" s="15"/>
      <c r="D13" s="17"/>
      <c r="E13" s="16"/>
      <c r="F13" s="17"/>
      <c r="G13" s="21"/>
    </row>
    <row r="14" spans="1:7" ht="38.25" customHeight="1">
      <c r="A14" s="20" t="s">
        <v>77</v>
      </c>
      <c r="B14" s="22" t="s">
        <v>154</v>
      </c>
      <c r="C14" s="15">
        <v>101.484</v>
      </c>
      <c r="D14" s="16">
        <v>112</v>
      </c>
      <c r="E14" s="15">
        <v>322.278</v>
      </c>
      <c r="F14" s="17">
        <f>E14/C14*100</f>
        <v>317.5653304954476</v>
      </c>
      <c r="G14" s="17"/>
    </row>
    <row r="15" spans="1:7" ht="36" customHeight="1">
      <c r="A15" s="20" t="s">
        <v>78</v>
      </c>
      <c r="B15" s="22" t="s">
        <v>155</v>
      </c>
      <c r="C15" s="15">
        <v>479.568</v>
      </c>
      <c r="D15" s="16">
        <v>104</v>
      </c>
      <c r="E15" s="15">
        <v>557.394</v>
      </c>
      <c r="F15" s="17">
        <f>E15/C15*100</f>
        <v>116.22835551996798</v>
      </c>
      <c r="G15" s="17"/>
    </row>
    <row r="16" spans="1:7" ht="36" customHeight="1">
      <c r="A16" s="20" t="s">
        <v>156</v>
      </c>
      <c r="B16" s="22" t="s">
        <v>79</v>
      </c>
      <c r="C16" s="15">
        <v>15.226</v>
      </c>
      <c r="D16" s="16">
        <v>88</v>
      </c>
      <c r="E16" s="15">
        <v>16.466</v>
      </c>
      <c r="F16" s="17">
        <f>E16/C16*100</f>
        <v>108.14396427164061</v>
      </c>
      <c r="G16" s="17"/>
    </row>
    <row r="17" spans="1:7" ht="75" customHeight="1">
      <c r="A17" s="20" t="s">
        <v>192</v>
      </c>
      <c r="B17" s="22" t="s">
        <v>157</v>
      </c>
      <c r="C17" s="15">
        <v>26.531</v>
      </c>
      <c r="D17" s="16">
        <v>88</v>
      </c>
      <c r="E17" s="15">
        <v>31.474</v>
      </c>
      <c r="F17" s="17">
        <f>E17/C17*100</f>
        <v>118.63103539255965</v>
      </c>
      <c r="G17" s="17"/>
    </row>
    <row r="18" spans="1:7" ht="77.25" customHeight="1">
      <c r="A18" s="23" t="s">
        <v>145</v>
      </c>
      <c r="B18" s="23"/>
      <c r="C18" s="18" t="s">
        <v>90</v>
      </c>
      <c r="D18" s="16">
        <v>95</v>
      </c>
      <c r="E18" s="19" t="s">
        <v>191</v>
      </c>
      <c r="F18" s="16">
        <v>146.7</v>
      </c>
      <c r="G18" s="21"/>
    </row>
    <row r="19" spans="1:7" ht="40.5">
      <c r="A19" s="106" t="s">
        <v>189</v>
      </c>
      <c r="B19" s="106"/>
      <c r="C19" s="107">
        <f>C21+C22+C23+C24</f>
        <v>641.245</v>
      </c>
      <c r="D19" s="108">
        <v>105</v>
      </c>
      <c r="E19" s="107">
        <f>E21+E22+E23+E24</f>
        <v>946.024</v>
      </c>
      <c r="F19" s="108">
        <f>E19/C19*100</f>
        <v>147.5292594874034</v>
      </c>
      <c r="G19" s="21"/>
    </row>
    <row r="20" spans="1:7" ht="18.75">
      <c r="A20" s="24" t="s">
        <v>80</v>
      </c>
      <c r="B20" s="24"/>
      <c r="C20" s="15"/>
      <c r="D20" s="17"/>
      <c r="E20" s="15"/>
      <c r="F20" s="17"/>
      <c r="G20" s="24"/>
    </row>
    <row r="21" spans="1:7" ht="36.75" customHeight="1">
      <c r="A21" s="20" t="s">
        <v>77</v>
      </c>
      <c r="B21" s="22" t="s">
        <v>154</v>
      </c>
      <c r="C21" s="15">
        <v>101.484</v>
      </c>
      <c r="D21" s="16">
        <v>112</v>
      </c>
      <c r="E21" s="15">
        <v>322.278</v>
      </c>
      <c r="F21" s="17">
        <f>E21/C21*100</f>
        <v>317.5653304954476</v>
      </c>
      <c r="G21" s="24"/>
    </row>
    <row r="22" spans="1:7" ht="38.25" customHeight="1">
      <c r="A22" s="20" t="s">
        <v>78</v>
      </c>
      <c r="B22" s="22" t="s">
        <v>155</v>
      </c>
      <c r="C22" s="15">
        <v>498.036</v>
      </c>
      <c r="D22" s="16">
        <v>105</v>
      </c>
      <c r="E22" s="15">
        <v>576.221</v>
      </c>
      <c r="F22" s="17">
        <f>E22/C22*100</f>
        <v>115.69866435358087</v>
      </c>
      <c r="G22" s="24"/>
    </row>
    <row r="23" spans="1:7" ht="57" customHeight="1">
      <c r="A23" s="20" t="s">
        <v>156</v>
      </c>
      <c r="B23" s="22" t="s">
        <v>79</v>
      </c>
      <c r="C23" s="15">
        <v>15.226</v>
      </c>
      <c r="D23" s="16">
        <v>91</v>
      </c>
      <c r="E23" s="15">
        <v>16.084</v>
      </c>
      <c r="F23" s="17">
        <f>E23/C23*100</f>
        <v>105.6350978589255</v>
      </c>
      <c r="G23" s="24"/>
    </row>
    <row r="24" spans="1:7" ht="75.75" customHeight="1">
      <c r="A24" s="20" t="s">
        <v>192</v>
      </c>
      <c r="B24" s="22" t="s">
        <v>157</v>
      </c>
      <c r="C24" s="15">
        <v>26.499</v>
      </c>
      <c r="D24" s="16">
        <v>91</v>
      </c>
      <c r="E24" s="15">
        <v>31.441</v>
      </c>
      <c r="F24" s="17">
        <f>E24/C24*100</f>
        <v>118.64976036831578</v>
      </c>
      <c r="G24" s="24"/>
    </row>
    <row r="25" spans="1:7" ht="22.5">
      <c r="A25" s="116" t="s">
        <v>92</v>
      </c>
      <c r="B25" s="116"/>
      <c r="C25" s="116"/>
      <c r="D25" s="116"/>
      <c r="E25" s="116"/>
      <c r="F25" s="116"/>
      <c r="G25" s="116"/>
    </row>
    <row r="26" spans="1:7" ht="22.5">
      <c r="A26" s="117" t="s">
        <v>93</v>
      </c>
      <c r="B26" s="117"/>
      <c r="C26" s="117"/>
      <c r="D26" s="117"/>
      <c r="E26" s="117"/>
      <c r="F26" s="117"/>
      <c r="G26" s="117"/>
    </row>
    <row r="27" spans="1:7" ht="20.25" customHeight="1">
      <c r="A27" s="118" t="s">
        <v>81</v>
      </c>
      <c r="B27" s="118"/>
      <c r="C27" s="119"/>
      <c r="D27" s="119"/>
      <c r="E27" s="119"/>
      <c r="F27" s="119"/>
      <c r="G27" s="119"/>
    </row>
    <row r="28" spans="1:7" ht="22.5" customHeight="1">
      <c r="A28" s="120" t="s">
        <v>68</v>
      </c>
      <c r="B28" s="120"/>
      <c r="C28" s="96"/>
      <c r="D28" s="96"/>
      <c r="E28" s="96"/>
      <c r="F28" s="96"/>
      <c r="G28" s="97"/>
    </row>
    <row r="29" spans="1:7" ht="19.5" customHeight="1">
      <c r="A29" s="123" t="s">
        <v>82</v>
      </c>
      <c r="B29" s="123"/>
      <c r="C29" s="16">
        <v>90.3</v>
      </c>
      <c r="D29" s="16">
        <v>117.1</v>
      </c>
      <c r="E29" s="16">
        <v>141.1</v>
      </c>
      <c r="F29" s="17">
        <f>E29/C29*100</f>
        <v>156.25692137320044</v>
      </c>
      <c r="G29" s="21"/>
    </row>
    <row r="30" spans="1:7" ht="18.75">
      <c r="A30" s="123" t="s">
        <v>83</v>
      </c>
      <c r="B30" s="123"/>
      <c r="C30" s="16">
        <v>29.5</v>
      </c>
      <c r="D30" s="16">
        <v>131.1</v>
      </c>
      <c r="E30" s="16">
        <v>36.2</v>
      </c>
      <c r="F30" s="17">
        <f aca="true" t="shared" si="0" ref="F30:F38">E30/C30*100</f>
        <v>122.71186440677968</v>
      </c>
      <c r="G30" s="21"/>
    </row>
    <row r="31" spans="1:7" ht="21.75" customHeight="1">
      <c r="A31" s="123" t="s">
        <v>84</v>
      </c>
      <c r="B31" s="123"/>
      <c r="C31" s="17">
        <v>0</v>
      </c>
      <c r="D31" s="17">
        <v>0</v>
      </c>
      <c r="E31" s="17">
        <v>0</v>
      </c>
      <c r="F31" s="17"/>
      <c r="G31" s="27"/>
    </row>
    <row r="32" spans="1:7" ht="21" customHeight="1">
      <c r="A32" s="123" t="s">
        <v>83</v>
      </c>
      <c r="B32" s="123"/>
      <c r="C32" s="17">
        <v>0</v>
      </c>
      <c r="D32" s="17">
        <v>0</v>
      </c>
      <c r="E32" s="17">
        <v>0</v>
      </c>
      <c r="F32" s="17"/>
      <c r="G32" s="21"/>
    </row>
    <row r="33" spans="1:7" ht="18.75">
      <c r="A33" s="123" t="s">
        <v>0</v>
      </c>
      <c r="B33" s="123"/>
      <c r="C33" s="16">
        <v>20.9</v>
      </c>
      <c r="D33" s="16">
        <v>138.4</v>
      </c>
      <c r="E33" s="16">
        <v>17.6</v>
      </c>
      <c r="F33" s="17">
        <f t="shared" si="0"/>
        <v>84.2105263157895</v>
      </c>
      <c r="G33" s="21"/>
    </row>
    <row r="34" spans="1:7" ht="18.75">
      <c r="A34" s="123" t="s">
        <v>83</v>
      </c>
      <c r="B34" s="123"/>
      <c r="C34" s="16">
        <v>19.2</v>
      </c>
      <c r="D34" s="16">
        <v>133.3</v>
      </c>
      <c r="E34" s="16">
        <v>16.7</v>
      </c>
      <c r="F34" s="17">
        <f t="shared" si="0"/>
        <v>86.97916666666666</v>
      </c>
      <c r="G34" s="21"/>
    </row>
    <row r="35" spans="1:7" ht="18.75">
      <c r="A35" s="123" t="s">
        <v>1</v>
      </c>
      <c r="B35" s="123"/>
      <c r="C35" s="16">
        <v>24.3</v>
      </c>
      <c r="D35" s="16">
        <v>142.1</v>
      </c>
      <c r="E35" s="16">
        <v>24.9</v>
      </c>
      <c r="F35" s="17">
        <f t="shared" si="0"/>
        <v>102.46913580246913</v>
      </c>
      <c r="G35" s="21"/>
    </row>
    <row r="36" spans="1:7" ht="21" customHeight="1">
      <c r="A36" s="123" t="s">
        <v>2</v>
      </c>
      <c r="B36" s="123"/>
      <c r="C36" s="16">
        <v>37.1</v>
      </c>
      <c r="D36" s="16">
        <v>121.6</v>
      </c>
      <c r="E36" s="16">
        <v>39</v>
      </c>
      <c r="F36" s="17">
        <f t="shared" si="0"/>
        <v>105.12129380053908</v>
      </c>
      <c r="G36" s="21"/>
    </row>
    <row r="37" spans="1:7" ht="33.75" customHeight="1">
      <c r="A37" s="124" t="s">
        <v>150</v>
      </c>
      <c r="B37" s="124"/>
      <c r="C37" s="16">
        <v>16.7</v>
      </c>
      <c r="D37" s="16">
        <v>100.6</v>
      </c>
      <c r="E37" s="16">
        <v>16.8</v>
      </c>
      <c r="F37" s="17">
        <f t="shared" si="0"/>
        <v>100.5988023952096</v>
      </c>
      <c r="G37" s="28"/>
    </row>
    <row r="38" spans="1:7" ht="20.25" customHeight="1">
      <c r="A38" s="124" t="s">
        <v>151</v>
      </c>
      <c r="B38" s="124"/>
      <c r="C38" s="16">
        <v>2.33</v>
      </c>
      <c r="D38" s="16">
        <v>100.4</v>
      </c>
      <c r="E38" s="21">
        <v>2.4</v>
      </c>
      <c r="F38" s="17">
        <f t="shared" si="0"/>
        <v>103.00429184549355</v>
      </c>
      <c r="G38" s="28"/>
    </row>
    <row r="39" spans="1:7" ht="17.25" customHeight="1">
      <c r="A39" s="125"/>
      <c r="B39" s="126"/>
      <c r="C39" s="21"/>
      <c r="D39" s="21"/>
      <c r="E39" s="21"/>
      <c r="F39" s="16"/>
      <c r="G39" s="28"/>
    </row>
    <row r="40" spans="1:7" ht="18.75">
      <c r="A40" s="127" t="s">
        <v>3</v>
      </c>
      <c r="B40" s="127"/>
      <c r="C40" s="92"/>
      <c r="D40" s="93"/>
      <c r="E40" s="92"/>
      <c r="F40" s="94"/>
      <c r="G40" s="95"/>
    </row>
    <row r="41" spans="1:7" ht="33.75" customHeight="1">
      <c r="A41" s="124" t="s">
        <v>4</v>
      </c>
      <c r="B41" s="124"/>
      <c r="C41" s="15">
        <v>0.16</v>
      </c>
      <c r="D41" s="36">
        <v>105.3</v>
      </c>
      <c r="E41" s="15">
        <v>0.255</v>
      </c>
      <c r="F41" s="17">
        <f>E41/C41*100</f>
        <v>159.375</v>
      </c>
      <c r="G41" s="15"/>
    </row>
    <row r="42" spans="1:7" ht="18.75">
      <c r="A42" s="124" t="s">
        <v>5</v>
      </c>
      <c r="B42" s="124"/>
      <c r="C42" s="15">
        <v>2.204</v>
      </c>
      <c r="D42" s="16">
        <v>110</v>
      </c>
      <c r="E42" s="15">
        <v>2.503</v>
      </c>
      <c r="F42" s="17">
        <f aca="true" t="shared" si="1" ref="F42:F51">E42/C42*100</f>
        <v>113.56624319419237</v>
      </c>
      <c r="G42" s="15"/>
    </row>
    <row r="43" spans="1:7" ht="18.75">
      <c r="A43" s="124" t="s">
        <v>6</v>
      </c>
      <c r="B43" s="124"/>
      <c r="C43" s="17">
        <v>3574</v>
      </c>
      <c r="D43" s="16">
        <v>109.8</v>
      </c>
      <c r="E43" s="17">
        <v>3905</v>
      </c>
      <c r="F43" s="17">
        <f t="shared" si="1"/>
        <v>109.26133184107442</v>
      </c>
      <c r="G43" s="17"/>
    </row>
    <row r="44" spans="1:7" ht="18.75">
      <c r="A44" s="124" t="s">
        <v>7</v>
      </c>
      <c r="B44" s="124"/>
      <c r="C44" s="17">
        <v>0</v>
      </c>
      <c r="D44" s="17">
        <v>0</v>
      </c>
      <c r="E44" s="17">
        <v>0</v>
      </c>
      <c r="F44" s="17">
        <v>0</v>
      </c>
      <c r="G44" s="17"/>
    </row>
    <row r="45" spans="1:7" ht="18.75">
      <c r="A45" s="128" t="s">
        <v>8</v>
      </c>
      <c r="B45" s="128"/>
      <c r="C45" s="17">
        <v>0</v>
      </c>
      <c r="D45" s="17">
        <v>0</v>
      </c>
      <c r="E45" s="17">
        <v>0</v>
      </c>
      <c r="F45" s="17">
        <v>0</v>
      </c>
      <c r="G45" s="17"/>
    </row>
    <row r="46" spans="1:7" ht="18.75">
      <c r="A46" s="129" t="s">
        <v>9</v>
      </c>
      <c r="B46" s="129"/>
      <c r="C46" s="81"/>
      <c r="D46" s="36"/>
      <c r="E46" s="81"/>
      <c r="F46" s="17"/>
      <c r="G46" s="15"/>
    </row>
    <row r="47" spans="1:7" ht="17.25" customHeight="1">
      <c r="A47" s="129" t="s">
        <v>10</v>
      </c>
      <c r="B47" s="129"/>
      <c r="C47" s="15">
        <v>2.849</v>
      </c>
      <c r="D47" s="36">
        <v>136.1</v>
      </c>
      <c r="E47" s="15">
        <v>3.178</v>
      </c>
      <c r="F47" s="17">
        <f t="shared" si="1"/>
        <v>111.54791154791153</v>
      </c>
      <c r="G47" s="15"/>
    </row>
    <row r="48" spans="1:7" ht="14.25" customHeight="1">
      <c r="A48" s="129" t="s">
        <v>11</v>
      </c>
      <c r="B48" s="129"/>
      <c r="C48" s="15"/>
      <c r="D48" s="36"/>
      <c r="E48" s="15"/>
      <c r="F48" s="17"/>
      <c r="G48" s="21"/>
    </row>
    <row r="49" spans="1:7" ht="18.75">
      <c r="A49" s="129" t="s">
        <v>12</v>
      </c>
      <c r="B49" s="129"/>
      <c r="C49" s="15">
        <v>0.931</v>
      </c>
      <c r="D49" s="36">
        <v>112</v>
      </c>
      <c r="E49" s="15">
        <v>1.296</v>
      </c>
      <c r="F49" s="17">
        <f t="shared" si="1"/>
        <v>139.20515574650915</v>
      </c>
      <c r="G49" s="15"/>
    </row>
    <row r="50" spans="1:7" ht="18.75">
      <c r="A50" s="129" t="s">
        <v>13</v>
      </c>
      <c r="B50" s="129"/>
      <c r="C50" s="17">
        <v>0</v>
      </c>
      <c r="D50" s="35">
        <v>0</v>
      </c>
      <c r="E50" s="17">
        <v>0</v>
      </c>
      <c r="F50" s="17">
        <v>0</v>
      </c>
      <c r="G50" s="17"/>
    </row>
    <row r="51" spans="1:7" ht="19.5" customHeight="1">
      <c r="A51" s="129" t="s">
        <v>139</v>
      </c>
      <c r="B51" s="129"/>
      <c r="C51" s="15">
        <v>0.09</v>
      </c>
      <c r="D51" s="36">
        <v>157.9</v>
      </c>
      <c r="E51" s="15">
        <v>0.252</v>
      </c>
      <c r="F51" s="17" t="s">
        <v>217</v>
      </c>
      <c r="G51" s="15"/>
    </row>
    <row r="52" spans="1:7" ht="18.75">
      <c r="A52" s="129" t="s">
        <v>144</v>
      </c>
      <c r="B52" s="129"/>
      <c r="C52" s="17">
        <v>0</v>
      </c>
      <c r="D52" s="35">
        <v>0</v>
      </c>
      <c r="E52" s="17">
        <v>0</v>
      </c>
      <c r="F52" s="17">
        <v>0</v>
      </c>
      <c r="G52" s="17"/>
    </row>
    <row r="53" spans="1:7" ht="12" customHeight="1">
      <c r="A53" s="130"/>
      <c r="B53" s="130"/>
      <c r="C53" s="130"/>
      <c r="D53" s="130"/>
      <c r="E53" s="130"/>
      <c r="F53" s="130"/>
      <c r="G53" s="130"/>
    </row>
    <row r="54" spans="1:7" ht="18.75">
      <c r="A54" s="118" t="s">
        <v>14</v>
      </c>
      <c r="B54" s="118"/>
      <c r="C54" s="119"/>
      <c r="D54" s="119"/>
      <c r="E54" s="119"/>
      <c r="F54" s="119"/>
      <c r="G54" s="119"/>
    </row>
    <row r="55" spans="1:7" ht="56.25" customHeight="1">
      <c r="A55" s="129" t="s">
        <v>15</v>
      </c>
      <c r="B55" s="129"/>
      <c r="C55" s="17">
        <v>4126763</v>
      </c>
      <c r="D55" s="17">
        <v>186</v>
      </c>
      <c r="E55" s="17">
        <v>2393001</v>
      </c>
      <c r="F55" s="17">
        <f>E55/C55*100</f>
        <v>57.98736200746202</v>
      </c>
      <c r="G55" s="28"/>
    </row>
    <row r="56" spans="1:7" ht="35.25" customHeight="1">
      <c r="A56" s="129" t="s">
        <v>16</v>
      </c>
      <c r="B56" s="129"/>
      <c r="C56" s="19" t="s">
        <v>90</v>
      </c>
      <c r="D56" s="17">
        <v>175</v>
      </c>
      <c r="E56" s="19" t="s">
        <v>90</v>
      </c>
      <c r="F56" s="16">
        <v>55.1</v>
      </c>
      <c r="G56" s="28"/>
    </row>
    <row r="57" spans="1:7" ht="12.75" customHeight="1" hidden="1">
      <c r="A57" s="129"/>
      <c r="B57" s="129"/>
      <c r="C57" s="16"/>
      <c r="D57" s="16"/>
      <c r="E57" s="16"/>
      <c r="F57" s="16"/>
      <c r="G57" s="28"/>
    </row>
    <row r="58" spans="1:7" ht="60" customHeight="1">
      <c r="A58" s="124" t="s">
        <v>17</v>
      </c>
      <c r="B58" s="124"/>
      <c r="C58" s="17">
        <v>4035923</v>
      </c>
      <c r="D58" s="17">
        <v>189</v>
      </c>
      <c r="E58" s="17">
        <v>2285106</v>
      </c>
      <c r="F58" s="16">
        <v>56.6</v>
      </c>
      <c r="G58" s="28"/>
    </row>
    <row r="59" spans="1:7" ht="60" customHeight="1">
      <c r="A59" s="129" t="s">
        <v>18</v>
      </c>
      <c r="B59" s="129"/>
      <c r="C59" s="29" t="s">
        <v>90</v>
      </c>
      <c r="D59" s="17">
        <v>178</v>
      </c>
      <c r="E59" s="29" t="s">
        <v>90</v>
      </c>
      <c r="F59" s="16">
        <v>53.8</v>
      </c>
      <c r="G59" s="28"/>
    </row>
    <row r="60" spans="1:7" ht="18.75">
      <c r="A60" s="129" t="s">
        <v>94</v>
      </c>
      <c r="B60" s="129"/>
      <c r="C60" s="21"/>
      <c r="D60" s="21"/>
      <c r="E60" s="17"/>
      <c r="F60" s="21"/>
      <c r="G60" s="28"/>
    </row>
    <row r="61" spans="1:7" ht="18.75">
      <c r="A61" s="129" t="s">
        <v>19</v>
      </c>
      <c r="B61" s="129"/>
      <c r="C61" s="17">
        <v>4542</v>
      </c>
      <c r="D61" s="17">
        <v>113</v>
      </c>
      <c r="E61" s="17">
        <v>3772.4</v>
      </c>
      <c r="F61" s="17">
        <f>E61/C61*100</f>
        <v>83.05592250110084</v>
      </c>
      <c r="G61" s="74"/>
    </row>
    <row r="62" spans="1:7" ht="18.75">
      <c r="A62" s="129" t="s">
        <v>20</v>
      </c>
      <c r="B62" s="129"/>
      <c r="C62" s="17">
        <v>4542</v>
      </c>
      <c r="D62" s="17">
        <v>113</v>
      </c>
      <c r="E62" s="17">
        <v>3772.4</v>
      </c>
      <c r="F62" s="17">
        <f>E62/C62*100</f>
        <v>83.05592250110084</v>
      </c>
      <c r="G62" s="28"/>
    </row>
    <row r="63" spans="1:7" ht="18.75">
      <c r="A63" s="129" t="s">
        <v>21</v>
      </c>
      <c r="B63" s="129"/>
      <c r="C63" s="21" t="s">
        <v>89</v>
      </c>
      <c r="D63" s="21" t="s">
        <v>89</v>
      </c>
      <c r="E63" s="17">
        <v>260</v>
      </c>
      <c r="F63" s="21" t="s">
        <v>89</v>
      </c>
      <c r="G63" s="28"/>
    </row>
    <row r="64" spans="1:7" ht="18.75">
      <c r="A64" s="129" t="s">
        <v>22</v>
      </c>
      <c r="B64" s="129"/>
      <c r="C64" s="21" t="s">
        <v>89</v>
      </c>
      <c r="D64" s="21" t="s">
        <v>89</v>
      </c>
      <c r="E64" s="21" t="s">
        <v>89</v>
      </c>
      <c r="F64" s="21" t="s">
        <v>89</v>
      </c>
      <c r="G64" s="28"/>
    </row>
    <row r="65" spans="1:7" ht="18.75">
      <c r="A65" s="129" t="s">
        <v>23</v>
      </c>
      <c r="B65" s="129"/>
      <c r="C65" s="21" t="s">
        <v>89</v>
      </c>
      <c r="D65" s="21" t="s">
        <v>89</v>
      </c>
      <c r="E65" s="21" t="s">
        <v>89</v>
      </c>
      <c r="F65" s="21" t="s">
        <v>89</v>
      </c>
      <c r="G65" s="28"/>
    </row>
    <row r="66" spans="1:7" ht="18.75">
      <c r="A66" s="129" t="s">
        <v>24</v>
      </c>
      <c r="B66" s="129"/>
      <c r="C66" s="21" t="s">
        <v>89</v>
      </c>
      <c r="D66" s="21" t="s">
        <v>89</v>
      </c>
      <c r="E66" s="21" t="s">
        <v>89</v>
      </c>
      <c r="F66" s="21" t="s">
        <v>89</v>
      </c>
      <c r="G66" s="28"/>
    </row>
    <row r="67" spans="1:7" ht="18.75">
      <c r="A67" s="129" t="s">
        <v>25</v>
      </c>
      <c r="B67" s="129"/>
      <c r="C67" s="21" t="s">
        <v>89</v>
      </c>
      <c r="D67" s="21" t="s">
        <v>89</v>
      </c>
      <c r="E67" s="21" t="s">
        <v>89</v>
      </c>
      <c r="F67" s="21" t="s">
        <v>89</v>
      </c>
      <c r="G67" s="28"/>
    </row>
    <row r="68" spans="1:7" ht="18.75">
      <c r="A68" s="129" t="s">
        <v>26</v>
      </c>
      <c r="B68" s="129"/>
      <c r="C68" s="21" t="s">
        <v>89</v>
      </c>
      <c r="D68" s="16" t="s">
        <v>89</v>
      </c>
      <c r="E68" s="21" t="s">
        <v>89</v>
      </c>
      <c r="F68" s="16" t="s">
        <v>89</v>
      </c>
      <c r="G68" s="28"/>
    </row>
    <row r="69" spans="1:7" ht="18.75">
      <c r="A69" s="129" t="s">
        <v>27</v>
      </c>
      <c r="B69" s="129"/>
      <c r="C69" s="21" t="s">
        <v>89</v>
      </c>
      <c r="D69" s="21">
        <v>3.95</v>
      </c>
      <c r="E69" s="21" t="s">
        <v>89</v>
      </c>
      <c r="F69" s="21" t="s">
        <v>89</v>
      </c>
      <c r="G69" s="28"/>
    </row>
    <row r="70" spans="1:7" ht="18.75">
      <c r="A70" s="130"/>
      <c r="B70" s="130"/>
      <c r="C70" s="130"/>
      <c r="D70" s="130"/>
      <c r="E70" s="130"/>
      <c r="F70" s="130"/>
      <c r="G70" s="130"/>
    </row>
    <row r="71" spans="1:7" ht="21" customHeight="1">
      <c r="A71" s="118" t="s">
        <v>28</v>
      </c>
      <c r="B71" s="118"/>
      <c r="C71" s="119"/>
      <c r="D71" s="119"/>
      <c r="E71" s="119"/>
      <c r="F71" s="119"/>
      <c r="G71" s="119"/>
    </row>
    <row r="72" spans="1:7" ht="36" customHeight="1">
      <c r="A72" s="129" t="s">
        <v>29</v>
      </c>
      <c r="B72" s="129"/>
      <c r="C72" s="15">
        <v>36.842</v>
      </c>
      <c r="D72" s="16">
        <v>102.7</v>
      </c>
      <c r="E72" s="15">
        <v>36.99</v>
      </c>
      <c r="F72" s="16">
        <f>E72/C72*100</f>
        <v>100.40171543347267</v>
      </c>
      <c r="G72" s="25"/>
    </row>
    <row r="73" spans="1:7" ht="18.75">
      <c r="A73" s="129" t="s">
        <v>30</v>
      </c>
      <c r="B73" s="129"/>
      <c r="C73" s="17">
        <v>262</v>
      </c>
      <c r="D73" s="17">
        <v>109.2</v>
      </c>
      <c r="E73" s="17">
        <v>215</v>
      </c>
      <c r="F73" s="16">
        <f aca="true" t="shared" si="2" ref="F73:F79">E73/C73*100</f>
        <v>82.06106870229007</v>
      </c>
      <c r="G73" s="25"/>
    </row>
    <row r="74" spans="1:7" ht="18.75">
      <c r="A74" s="129" t="s">
        <v>31</v>
      </c>
      <c r="B74" s="129"/>
      <c r="C74" s="17">
        <v>374</v>
      </c>
      <c r="D74" s="17">
        <v>94</v>
      </c>
      <c r="E74" s="17">
        <v>333</v>
      </c>
      <c r="F74" s="16">
        <f t="shared" si="2"/>
        <v>89.03743315508021</v>
      </c>
      <c r="G74" s="25"/>
    </row>
    <row r="75" spans="1:7" ht="36" customHeight="1">
      <c r="A75" s="129" t="s">
        <v>32</v>
      </c>
      <c r="B75" s="129"/>
      <c r="C75" s="17">
        <v>954</v>
      </c>
      <c r="D75" s="17"/>
      <c r="E75" s="17">
        <v>266</v>
      </c>
      <c r="F75" s="16">
        <f>E75/C75*100</f>
        <v>27.882599580712785</v>
      </c>
      <c r="G75" s="25"/>
    </row>
    <row r="76" spans="1:7" ht="18.75">
      <c r="A76" s="129" t="s">
        <v>33</v>
      </c>
      <c r="B76" s="129"/>
      <c r="C76" s="15">
        <v>19.5</v>
      </c>
      <c r="D76" s="16">
        <v>105.9</v>
      </c>
      <c r="E76" s="16">
        <v>19.7</v>
      </c>
      <c r="F76" s="17">
        <f t="shared" si="2"/>
        <v>101.02564102564102</v>
      </c>
      <c r="G76" s="25"/>
    </row>
    <row r="77" spans="1:7" ht="18.75">
      <c r="A77" s="129" t="s">
        <v>34</v>
      </c>
      <c r="B77" s="129"/>
      <c r="C77" s="16">
        <v>17.3</v>
      </c>
      <c r="D77" s="16">
        <v>104.8</v>
      </c>
      <c r="E77" s="16">
        <v>17.6</v>
      </c>
      <c r="F77" s="16">
        <f>E77/C77*100</f>
        <v>101.73410404624276</v>
      </c>
      <c r="G77" s="25"/>
    </row>
    <row r="78" spans="1:7" ht="18.75">
      <c r="A78" s="129" t="s">
        <v>35</v>
      </c>
      <c r="B78" s="129"/>
      <c r="C78" s="86"/>
      <c r="D78" s="86"/>
      <c r="E78" s="81"/>
      <c r="F78" s="16"/>
      <c r="G78" s="28"/>
    </row>
    <row r="79" spans="1:7" ht="18.75">
      <c r="A79" s="129" t="s">
        <v>200</v>
      </c>
      <c r="B79" s="129"/>
      <c r="C79" s="34">
        <v>16890</v>
      </c>
      <c r="D79" s="76">
        <v>102</v>
      </c>
      <c r="E79" s="17">
        <v>17903</v>
      </c>
      <c r="F79" s="16">
        <f t="shared" si="2"/>
        <v>105.9976317347543</v>
      </c>
      <c r="G79" s="28"/>
    </row>
    <row r="80" spans="1:7" ht="18.75">
      <c r="A80" s="129" t="s">
        <v>36</v>
      </c>
      <c r="B80" s="129"/>
      <c r="C80" s="85"/>
      <c r="D80" s="86"/>
      <c r="E80" s="21"/>
      <c r="F80" s="16"/>
      <c r="G80" s="28"/>
    </row>
    <row r="81" spans="1:7" ht="18.75">
      <c r="A81" s="129" t="s">
        <v>37</v>
      </c>
      <c r="B81" s="129"/>
      <c r="C81" s="87"/>
      <c r="D81" s="87"/>
      <c r="E81" s="21"/>
      <c r="F81" s="17"/>
      <c r="G81" s="28"/>
    </row>
    <row r="82" spans="1:7" ht="33.75" customHeight="1">
      <c r="A82" s="129" t="s">
        <v>38</v>
      </c>
      <c r="B82" s="129"/>
      <c r="C82" s="87">
        <v>267</v>
      </c>
      <c r="D82" s="88">
        <v>90.2</v>
      </c>
      <c r="E82" s="17"/>
      <c r="F82" s="17">
        <f>E82/C82*100</f>
        <v>0</v>
      </c>
      <c r="G82" s="28"/>
    </row>
    <row r="83" spans="1:7" ht="18" customHeight="1">
      <c r="A83" s="129" t="s">
        <v>39</v>
      </c>
      <c r="B83" s="129"/>
      <c r="C83" s="89">
        <v>1.34</v>
      </c>
      <c r="D83" s="90">
        <v>75.7</v>
      </c>
      <c r="E83" s="21"/>
      <c r="F83" s="17">
        <f>E83/C83*100</f>
        <v>0</v>
      </c>
      <c r="G83" s="28"/>
    </row>
    <row r="84" spans="1:7" ht="18.75">
      <c r="A84" s="129" t="s">
        <v>40</v>
      </c>
      <c r="B84" s="129"/>
      <c r="C84" s="30">
        <v>29</v>
      </c>
      <c r="D84" s="30" t="s">
        <v>90</v>
      </c>
      <c r="E84" s="16">
        <v>28.7</v>
      </c>
      <c r="F84" s="16" t="s">
        <v>90</v>
      </c>
      <c r="G84" s="28"/>
    </row>
    <row r="85" spans="1:7" ht="5.25" customHeight="1">
      <c r="A85" s="130"/>
      <c r="B85" s="130"/>
      <c r="C85" s="130"/>
      <c r="D85" s="130"/>
      <c r="E85" s="130"/>
      <c r="F85" s="130"/>
      <c r="G85" s="130"/>
    </row>
    <row r="86" spans="1:7" ht="24" customHeight="1">
      <c r="A86" s="118" t="s">
        <v>41</v>
      </c>
      <c r="B86" s="118"/>
      <c r="C86" s="119"/>
      <c r="D86" s="119"/>
      <c r="E86" s="119"/>
      <c r="F86" s="119"/>
      <c r="G86" s="119"/>
    </row>
    <row r="87" spans="1:7" ht="36.75" customHeight="1">
      <c r="A87" s="129" t="s">
        <v>95</v>
      </c>
      <c r="B87" s="129"/>
      <c r="C87" s="31" t="s">
        <v>201</v>
      </c>
      <c r="D87" s="31" t="s">
        <v>202</v>
      </c>
      <c r="E87" s="16">
        <v>3787.7</v>
      </c>
      <c r="F87" s="16">
        <f>E87/C87*100</f>
        <v>117.08500772797525</v>
      </c>
      <c r="G87" s="28"/>
    </row>
    <row r="88" spans="1:7" ht="60" customHeight="1">
      <c r="A88" s="131" t="s">
        <v>96</v>
      </c>
      <c r="B88" s="131"/>
      <c r="C88" s="31" t="s">
        <v>90</v>
      </c>
      <c r="D88" s="31" t="s">
        <v>203</v>
      </c>
      <c r="E88" s="21" t="s">
        <v>143</v>
      </c>
      <c r="F88" s="16">
        <v>112.7</v>
      </c>
      <c r="G88" s="28"/>
    </row>
    <row r="89" spans="1:7" ht="44.25" customHeight="1">
      <c r="A89" s="129" t="s">
        <v>97</v>
      </c>
      <c r="B89" s="129"/>
      <c r="C89" s="31" t="s">
        <v>204</v>
      </c>
      <c r="D89" s="31" t="s">
        <v>205</v>
      </c>
      <c r="E89" s="16">
        <v>621139.7</v>
      </c>
      <c r="F89" s="16">
        <f>E89/C89*100</f>
        <v>119.97184289579725</v>
      </c>
      <c r="G89" s="28"/>
    </row>
    <row r="90" spans="1:7" ht="18.75">
      <c r="A90" s="129" t="s">
        <v>42</v>
      </c>
      <c r="B90" s="129"/>
      <c r="C90" s="31"/>
      <c r="D90" s="31"/>
      <c r="E90" s="16"/>
      <c r="F90" s="16"/>
      <c r="G90" s="28"/>
    </row>
    <row r="91" spans="1:7" ht="18.75">
      <c r="A91" s="129" t="s">
        <v>43</v>
      </c>
      <c r="B91" s="129"/>
      <c r="C91" s="82" t="s">
        <v>206</v>
      </c>
      <c r="D91" s="82" t="s">
        <v>207</v>
      </c>
      <c r="E91" s="75">
        <v>35222.6</v>
      </c>
      <c r="F91" s="16">
        <f>E91/C91*100</f>
        <v>113.9484325968102</v>
      </c>
      <c r="G91" s="28"/>
    </row>
    <row r="92" spans="1:7" ht="18.75">
      <c r="A92" s="129" t="s">
        <v>44</v>
      </c>
      <c r="B92" s="129"/>
      <c r="C92" s="82" t="s">
        <v>216</v>
      </c>
      <c r="D92" s="82" t="s">
        <v>208</v>
      </c>
      <c r="E92" s="75">
        <v>35238</v>
      </c>
      <c r="F92" s="16">
        <f>E92/C92*100</f>
        <v>105.58834986366223</v>
      </c>
      <c r="G92" s="28"/>
    </row>
    <row r="93" spans="1:7" ht="18.75">
      <c r="A93" s="129" t="s">
        <v>45</v>
      </c>
      <c r="B93" s="129"/>
      <c r="C93" s="82" t="s">
        <v>209</v>
      </c>
      <c r="D93" s="82" t="s">
        <v>210</v>
      </c>
      <c r="E93" s="75">
        <v>25601</v>
      </c>
      <c r="F93" s="16">
        <f>E93/C93*100</f>
        <v>122.17131949415415</v>
      </c>
      <c r="G93" s="28"/>
    </row>
    <row r="94" spans="1:7" ht="18.75">
      <c r="A94" s="129" t="s">
        <v>46</v>
      </c>
      <c r="B94" s="129"/>
      <c r="C94" s="82" t="s">
        <v>211</v>
      </c>
      <c r="D94" s="82" t="s">
        <v>212</v>
      </c>
      <c r="E94" s="75">
        <v>234036.2</v>
      </c>
      <c r="F94" s="16">
        <f>E94/C94*100</f>
        <v>128.81072155869887</v>
      </c>
      <c r="G94" s="28"/>
    </row>
    <row r="95" spans="1:7" ht="38.25" customHeight="1">
      <c r="A95" s="129" t="s">
        <v>98</v>
      </c>
      <c r="B95" s="129"/>
      <c r="C95" s="31" t="s">
        <v>90</v>
      </c>
      <c r="D95" s="31" t="s">
        <v>213</v>
      </c>
      <c r="E95" s="31" t="s">
        <v>90</v>
      </c>
      <c r="F95" s="16">
        <v>115.7</v>
      </c>
      <c r="G95" s="28" t="s">
        <v>47</v>
      </c>
    </row>
    <row r="96" spans="1:7" ht="23.25" customHeight="1">
      <c r="A96" s="32" t="s">
        <v>99</v>
      </c>
      <c r="B96" s="21"/>
      <c r="C96" s="21"/>
      <c r="D96" s="21"/>
      <c r="E96" s="21"/>
      <c r="F96" s="33"/>
      <c r="G96" s="26"/>
    </row>
    <row r="97" spans="1:7" ht="21" customHeight="1">
      <c r="A97" s="118" t="s">
        <v>100</v>
      </c>
      <c r="B97" s="118"/>
      <c r="C97" s="119"/>
      <c r="D97" s="119"/>
      <c r="E97" s="119"/>
      <c r="F97" s="119"/>
      <c r="G97" s="119"/>
    </row>
    <row r="98" spans="1:7" ht="19.5" customHeight="1">
      <c r="A98" s="129" t="s">
        <v>48</v>
      </c>
      <c r="B98" s="129"/>
      <c r="C98" s="34">
        <v>165</v>
      </c>
      <c r="D98" s="35">
        <v>110</v>
      </c>
      <c r="E98" s="17">
        <v>165</v>
      </c>
      <c r="F98" s="17">
        <f>E98/C98*100</f>
        <v>100</v>
      </c>
      <c r="G98" s="28"/>
    </row>
    <row r="99" spans="1:7" ht="36.75" customHeight="1">
      <c r="A99" s="129" t="s">
        <v>49</v>
      </c>
      <c r="B99" s="129"/>
      <c r="C99" s="36">
        <v>3049</v>
      </c>
      <c r="D99" s="35">
        <v>102</v>
      </c>
      <c r="E99" s="17">
        <v>3100</v>
      </c>
      <c r="F99" s="17">
        <f>E99/C99*100</f>
        <v>101.67267956707119</v>
      </c>
      <c r="G99" s="28"/>
    </row>
    <row r="100" spans="1:7" ht="36" customHeight="1">
      <c r="A100" s="129" t="s">
        <v>50</v>
      </c>
      <c r="B100" s="129"/>
      <c r="C100" s="36">
        <v>3121.5</v>
      </c>
      <c r="D100" s="35">
        <v>107</v>
      </c>
      <c r="E100" s="16">
        <v>3746</v>
      </c>
      <c r="F100" s="17">
        <f>E100/C100*100</f>
        <v>120.00640717603717</v>
      </c>
      <c r="G100" s="28"/>
    </row>
    <row r="101" spans="1:7" ht="18.75">
      <c r="A101" s="130"/>
      <c r="B101" s="130"/>
      <c r="C101" s="130"/>
      <c r="D101" s="130"/>
      <c r="E101" s="130"/>
      <c r="F101" s="130"/>
      <c r="G101" s="130"/>
    </row>
    <row r="102" spans="1:7" ht="21" customHeight="1">
      <c r="A102" s="118" t="s">
        <v>51</v>
      </c>
      <c r="B102" s="118"/>
      <c r="C102" s="119"/>
      <c r="D102" s="119"/>
      <c r="E102" s="119"/>
      <c r="F102" s="119"/>
      <c r="G102" s="119"/>
    </row>
    <row r="103" spans="1:7" ht="22.5" customHeight="1">
      <c r="A103" s="129" t="s">
        <v>52</v>
      </c>
      <c r="B103" s="129"/>
      <c r="C103" s="16">
        <v>187.3</v>
      </c>
      <c r="D103" s="21">
        <v>129.5</v>
      </c>
      <c r="E103" s="16">
        <v>212.5</v>
      </c>
      <c r="F103" s="36">
        <f>E103/C103*100</f>
        <v>113.45435130806192</v>
      </c>
      <c r="G103" s="37"/>
    </row>
    <row r="104" spans="1:7" ht="33.75" customHeight="1">
      <c r="A104" s="129" t="s">
        <v>101</v>
      </c>
      <c r="B104" s="129"/>
      <c r="C104" s="16">
        <v>125.3</v>
      </c>
      <c r="D104" s="21">
        <v>131.6</v>
      </c>
      <c r="E104" s="16">
        <v>142.3</v>
      </c>
      <c r="F104" s="36">
        <f>E104/C104*100</f>
        <v>113.56743814844374</v>
      </c>
      <c r="G104" s="37"/>
    </row>
    <row r="105" spans="1:7" ht="35.25" customHeight="1">
      <c r="A105" s="129" t="s">
        <v>53</v>
      </c>
      <c r="B105" s="129"/>
      <c r="C105" s="83">
        <v>538.6</v>
      </c>
      <c r="D105" s="36">
        <v>114.2</v>
      </c>
      <c r="E105" s="83">
        <v>665.5</v>
      </c>
      <c r="F105" s="36">
        <f aca="true" t="shared" si="3" ref="F105:F114">E105/C105*100</f>
        <v>123.56108429261046</v>
      </c>
      <c r="G105" s="26"/>
    </row>
    <row r="106" spans="1:7" ht="18.75">
      <c r="A106" s="129" t="s">
        <v>54</v>
      </c>
      <c r="B106" s="129"/>
      <c r="C106" s="83">
        <v>208.6</v>
      </c>
      <c r="D106" s="36">
        <v>119.9</v>
      </c>
      <c r="E106" s="83">
        <v>207.3</v>
      </c>
      <c r="F106" s="36">
        <f t="shared" si="3"/>
        <v>99.37679769894537</v>
      </c>
      <c r="G106" s="26"/>
    </row>
    <row r="107" spans="1:7" ht="18" customHeight="1">
      <c r="A107" s="129" t="s">
        <v>102</v>
      </c>
      <c r="B107" s="129"/>
      <c r="C107" s="83">
        <v>330</v>
      </c>
      <c r="D107" s="36">
        <v>110.9</v>
      </c>
      <c r="E107" s="83">
        <v>458.2</v>
      </c>
      <c r="F107" s="36">
        <f t="shared" si="3"/>
        <v>138.84848484848484</v>
      </c>
      <c r="G107" s="26"/>
    </row>
    <row r="108" spans="1:7" ht="18.75">
      <c r="A108" s="129" t="s">
        <v>55</v>
      </c>
      <c r="B108" s="129"/>
      <c r="C108" s="98"/>
      <c r="D108" s="99"/>
      <c r="E108" s="98"/>
      <c r="F108" s="36"/>
      <c r="G108" s="26"/>
    </row>
    <row r="109" spans="1:7" ht="37.5" customHeight="1">
      <c r="A109" s="131" t="s">
        <v>56</v>
      </c>
      <c r="B109" s="131"/>
      <c r="C109" s="83">
        <v>26.4</v>
      </c>
      <c r="D109" s="36">
        <v>112.3</v>
      </c>
      <c r="E109" s="83">
        <v>30.1</v>
      </c>
      <c r="F109" s="35">
        <f t="shared" si="3"/>
        <v>114.01515151515153</v>
      </c>
      <c r="G109" s="26"/>
    </row>
    <row r="110" spans="1:7" ht="21.75" customHeight="1">
      <c r="A110" s="129" t="s">
        <v>103</v>
      </c>
      <c r="B110" s="129"/>
      <c r="C110" s="83">
        <v>217.4</v>
      </c>
      <c r="D110" s="36">
        <v>102.9</v>
      </c>
      <c r="E110" s="83">
        <v>200.9</v>
      </c>
      <c r="F110" s="36">
        <f t="shared" si="3"/>
        <v>92.41030358785649</v>
      </c>
      <c r="G110" s="26"/>
    </row>
    <row r="111" spans="1:7" ht="33" customHeight="1">
      <c r="A111" s="129" t="s">
        <v>57</v>
      </c>
      <c r="B111" s="129"/>
      <c r="C111" s="83">
        <v>492.3</v>
      </c>
      <c r="D111" s="36">
        <v>102.9</v>
      </c>
      <c r="E111" s="83">
        <v>648.8</v>
      </c>
      <c r="F111" s="36">
        <f t="shared" si="3"/>
        <v>131.7895592118627</v>
      </c>
      <c r="G111" s="26"/>
    </row>
    <row r="112" spans="1:7" ht="18.75">
      <c r="A112" s="132" t="s">
        <v>58</v>
      </c>
      <c r="B112" s="132"/>
      <c r="C112" s="83"/>
      <c r="D112" s="35"/>
      <c r="E112" s="83"/>
      <c r="F112" s="36"/>
      <c r="G112" s="26"/>
    </row>
    <row r="113" spans="1:7" ht="18.75">
      <c r="A113" s="132" t="s">
        <v>59</v>
      </c>
      <c r="B113" s="132"/>
      <c r="C113" s="83">
        <v>288.9</v>
      </c>
      <c r="D113" s="36">
        <v>99.2</v>
      </c>
      <c r="E113" s="83">
        <v>283.5</v>
      </c>
      <c r="F113" s="36">
        <f t="shared" si="3"/>
        <v>98.13084112149534</v>
      </c>
      <c r="G113" s="26"/>
    </row>
    <row r="114" spans="1:7" ht="18.75">
      <c r="A114" s="132" t="s">
        <v>60</v>
      </c>
      <c r="B114" s="132"/>
      <c r="C114" s="83">
        <v>34.8</v>
      </c>
      <c r="D114" s="36">
        <v>96.9</v>
      </c>
      <c r="E114" s="83">
        <v>34</v>
      </c>
      <c r="F114" s="36">
        <f t="shared" si="3"/>
        <v>97.70114942528735</v>
      </c>
      <c r="G114" s="26"/>
    </row>
    <row r="115" spans="1:7" ht="33.75" customHeight="1">
      <c r="A115" s="129" t="s">
        <v>61</v>
      </c>
      <c r="B115" s="129"/>
      <c r="C115" s="35">
        <v>0</v>
      </c>
      <c r="D115" s="35">
        <v>0</v>
      </c>
      <c r="E115" s="35">
        <v>0</v>
      </c>
      <c r="F115" s="35">
        <v>0</v>
      </c>
      <c r="G115" s="26"/>
    </row>
    <row r="116" spans="1:7" ht="18.75">
      <c r="A116" s="129" t="s">
        <v>62</v>
      </c>
      <c r="B116" s="129"/>
      <c r="C116" s="17">
        <v>14619</v>
      </c>
      <c r="D116" s="36">
        <v>111.2</v>
      </c>
      <c r="E116" s="17">
        <v>17987</v>
      </c>
      <c r="F116" s="35">
        <f>E116/C116*100</f>
        <v>123.03851152609617</v>
      </c>
      <c r="G116" s="26"/>
    </row>
    <row r="117" spans="1:7" ht="18.75">
      <c r="A117" s="129" t="s">
        <v>63</v>
      </c>
      <c r="B117" s="129"/>
      <c r="C117" s="17">
        <v>13362</v>
      </c>
      <c r="D117" s="36">
        <v>100.5</v>
      </c>
      <c r="E117" s="17">
        <v>17536</v>
      </c>
      <c r="F117" s="36">
        <f>E117/C117*100</f>
        <v>131.23783864690915</v>
      </c>
      <c r="G117" s="26"/>
    </row>
    <row r="118" spans="1:7" ht="18.75">
      <c r="A118" s="129" t="s">
        <v>64</v>
      </c>
      <c r="B118" s="129"/>
      <c r="C118" s="38"/>
      <c r="D118" s="91"/>
      <c r="E118" s="38"/>
      <c r="F118" s="36"/>
      <c r="G118" s="24"/>
    </row>
    <row r="119" spans="1:7" ht="18.75">
      <c r="A119" s="129" t="s">
        <v>152</v>
      </c>
      <c r="B119" s="129"/>
      <c r="C119" s="17">
        <v>7286</v>
      </c>
      <c r="D119" s="35">
        <v>138</v>
      </c>
      <c r="E119" s="17">
        <v>10165</v>
      </c>
      <c r="F119" s="35">
        <v>153</v>
      </c>
      <c r="G119" s="26"/>
    </row>
    <row r="120" spans="1:7" ht="21" customHeight="1">
      <c r="A120" s="129" t="s">
        <v>65</v>
      </c>
      <c r="B120" s="129"/>
      <c r="C120" s="75">
        <v>6455</v>
      </c>
      <c r="D120" s="35">
        <v>98</v>
      </c>
      <c r="E120" s="17">
        <v>7055</v>
      </c>
      <c r="F120" s="36">
        <f>E120/C120*100</f>
        <v>109.29512006196747</v>
      </c>
      <c r="G120" s="26"/>
    </row>
    <row r="121" spans="1:7" ht="16.5" customHeight="1">
      <c r="A121" s="4" t="s">
        <v>66</v>
      </c>
      <c r="B121" s="4"/>
      <c r="C121" s="5"/>
      <c r="D121" s="5"/>
      <c r="E121" s="5"/>
      <c r="F121" s="5"/>
      <c r="G121" s="6"/>
    </row>
    <row r="122" spans="1:7" ht="24.75" customHeight="1">
      <c r="A122" s="4" t="s">
        <v>67</v>
      </c>
      <c r="B122" s="4"/>
      <c r="C122" s="5"/>
      <c r="D122" s="5"/>
      <c r="E122" s="5"/>
      <c r="F122" s="5"/>
      <c r="G122" s="6"/>
    </row>
    <row r="123" spans="1:7" ht="12.75">
      <c r="A123" s="7"/>
      <c r="B123" s="7"/>
      <c r="C123" s="8"/>
      <c r="D123" s="8"/>
      <c r="E123" s="8"/>
      <c r="F123" s="8"/>
      <c r="G123" s="7"/>
    </row>
    <row r="124" spans="1:7" ht="14.25">
      <c r="A124" s="9"/>
      <c r="B124" s="9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7"/>
      <c r="B129" s="7"/>
      <c r="C129" s="8"/>
      <c r="D129" s="8"/>
      <c r="E129" s="8"/>
      <c r="F129" s="8"/>
      <c r="G129" s="7"/>
    </row>
    <row r="130" spans="1:7" ht="12.75">
      <c r="A130" s="7"/>
      <c r="B130" s="7"/>
      <c r="C130" s="8"/>
      <c r="D130" s="8"/>
      <c r="E130" s="8"/>
      <c r="F130" s="8"/>
      <c r="G130" s="7"/>
    </row>
    <row r="131" spans="1:7" ht="12.75">
      <c r="A131" s="7"/>
      <c r="B131" s="7"/>
      <c r="C131" s="8"/>
      <c r="D131" s="8"/>
      <c r="E131" s="8"/>
      <c r="F131" s="8"/>
      <c r="G131" s="7"/>
    </row>
    <row r="132" spans="1:7" ht="12.75">
      <c r="A132" s="7"/>
      <c r="B132" s="7"/>
      <c r="C132" s="8"/>
      <c r="D132" s="8"/>
      <c r="E132" s="8"/>
      <c r="F132" s="8"/>
      <c r="G132" s="7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  <row r="246" spans="1:7" ht="12.75">
      <c r="A246" s="10"/>
      <c r="B246" s="10"/>
      <c r="C246" s="11"/>
      <c r="D246" s="11"/>
      <c r="E246" s="11"/>
      <c r="F246" s="11"/>
      <c r="G246" s="10"/>
    </row>
    <row r="247" spans="1:7" ht="12.75">
      <c r="A247" s="10"/>
      <c r="B247" s="10"/>
      <c r="C247" s="11"/>
      <c r="D247" s="11"/>
      <c r="E247" s="11"/>
      <c r="F247" s="11"/>
      <c r="G247" s="10"/>
    </row>
    <row r="248" spans="1:7" ht="12.75">
      <c r="A248" s="10"/>
      <c r="B248" s="10"/>
      <c r="C248" s="11"/>
      <c r="D248" s="11"/>
      <c r="E248" s="11"/>
      <c r="F248" s="11"/>
      <c r="G248" s="10"/>
    </row>
    <row r="249" spans="1:7" ht="12.75">
      <c r="A249" s="10"/>
      <c r="B249" s="10"/>
      <c r="C249" s="11"/>
      <c r="D249" s="11"/>
      <c r="E249" s="11"/>
      <c r="F249" s="11"/>
      <c r="G249" s="10"/>
    </row>
  </sheetData>
  <sheetProtection/>
  <mergeCells count="112"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9:B99"/>
    <mergeCell ref="A100:B100"/>
    <mergeCell ref="A101:G101"/>
    <mergeCell ref="A102:B102"/>
    <mergeCell ref="C102:G102"/>
    <mergeCell ref="A103:B103"/>
    <mergeCell ref="C97:G97"/>
    <mergeCell ref="A91:B91"/>
    <mergeCell ref="A92:B92"/>
    <mergeCell ref="A93:B93"/>
    <mergeCell ref="A94:B94"/>
    <mergeCell ref="A98:B98"/>
    <mergeCell ref="A87:B87"/>
    <mergeCell ref="A88:B88"/>
    <mergeCell ref="A89:B89"/>
    <mergeCell ref="A90:B90"/>
    <mergeCell ref="A95:B95"/>
    <mergeCell ref="A97:B97"/>
    <mergeCell ref="A82:B82"/>
    <mergeCell ref="A83:B83"/>
    <mergeCell ref="A84:B84"/>
    <mergeCell ref="A85:G85"/>
    <mergeCell ref="A86:B86"/>
    <mergeCell ref="C86:G86"/>
    <mergeCell ref="A76:B76"/>
    <mergeCell ref="A77:B77"/>
    <mergeCell ref="A78:B78"/>
    <mergeCell ref="A79:B79"/>
    <mergeCell ref="A80:B80"/>
    <mergeCell ref="A81:B81"/>
    <mergeCell ref="A71:B71"/>
    <mergeCell ref="C71:G71"/>
    <mergeCell ref="A72:B72"/>
    <mergeCell ref="A73:B73"/>
    <mergeCell ref="A74:B74"/>
    <mergeCell ref="A75:B75"/>
    <mergeCell ref="A65:B65"/>
    <mergeCell ref="A66:B66"/>
    <mergeCell ref="A67:B67"/>
    <mergeCell ref="A68:B68"/>
    <mergeCell ref="A69:B69"/>
    <mergeCell ref="A70:G70"/>
    <mergeCell ref="A59:B59"/>
    <mergeCell ref="A60:B60"/>
    <mergeCell ref="A61:B61"/>
    <mergeCell ref="A62:B62"/>
    <mergeCell ref="A63:B63"/>
    <mergeCell ref="A64:B64"/>
    <mergeCell ref="A54:B54"/>
    <mergeCell ref="C54:G54"/>
    <mergeCell ref="A55:B55"/>
    <mergeCell ref="A56:B56"/>
    <mergeCell ref="A57:B57"/>
    <mergeCell ref="A58:B58"/>
    <mergeCell ref="A47:B47"/>
    <mergeCell ref="A48:B48"/>
    <mergeCell ref="A49:B49"/>
    <mergeCell ref="A50:B50"/>
    <mergeCell ref="A52:B52"/>
    <mergeCell ref="A53:G53"/>
    <mergeCell ref="A51:B51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:G2"/>
    <mergeCell ref="A3:G3"/>
    <mergeCell ref="A4:G4"/>
    <mergeCell ref="A5:G5"/>
    <mergeCell ref="A6:G6"/>
    <mergeCell ref="A7:G7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PageLayoutView="0" workbookViewId="0" topLeftCell="A1">
      <selection activeCell="D94" sqref="D94"/>
    </sheetView>
  </sheetViews>
  <sheetFormatPr defaultColWidth="9.140625" defaultRowHeight="12.75"/>
  <cols>
    <col min="2" max="2" width="56.28125" style="0" customWidth="1"/>
    <col min="3" max="3" width="14.28125" style="0" customWidth="1"/>
    <col min="4" max="5" width="12.57421875" style="0" customWidth="1"/>
    <col min="6" max="6" width="12.8515625" style="0" customWidth="1"/>
    <col min="7" max="7" width="12.7109375" style="0" customWidth="1"/>
  </cols>
  <sheetData>
    <row r="1" spans="1:7" ht="12.75">
      <c r="A1" s="55"/>
      <c r="B1" s="55"/>
      <c r="C1" s="55"/>
      <c r="D1" s="55"/>
      <c r="E1" s="55"/>
      <c r="F1" s="55"/>
      <c r="G1" s="57" t="s">
        <v>128</v>
      </c>
    </row>
    <row r="2" spans="1:7" ht="15.75">
      <c r="A2" s="55"/>
      <c r="B2" s="134" t="s">
        <v>122</v>
      </c>
      <c r="C2" s="134"/>
      <c r="D2" s="134"/>
      <c r="E2" s="134"/>
      <c r="F2" s="134"/>
      <c r="G2" s="134"/>
    </row>
    <row r="3" spans="1:7" ht="15.75">
      <c r="A3" s="55"/>
      <c r="B3" s="134" t="s">
        <v>121</v>
      </c>
      <c r="C3" s="134"/>
      <c r="D3" s="134"/>
      <c r="E3" s="134"/>
      <c r="F3" s="134"/>
      <c r="G3" s="134"/>
    </row>
    <row r="4" spans="1:7" ht="15.75">
      <c r="A4" s="55"/>
      <c r="B4" s="134" t="s">
        <v>196</v>
      </c>
      <c r="C4" s="134"/>
      <c r="D4" s="134"/>
      <c r="E4" s="134"/>
      <c r="F4" s="134"/>
      <c r="G4" s="134"/>
    </row>
    <row r="5" spans="1:7" ht="13.5" thickBot="1">
      <c r="A5" s="55"/>
      <c r="B5" s="54"/>
      <c r="C5" s="54"/>
      <c r="D5" s="54"/>
      <c r="E5" s="54"/>
      <c r="F5" s="54"/>
      <c r="G5" s="54" t="s">
        <v>120</v>
      </c>
    </row>
    <row r="6" spans="1:7" ht="13.5" thickBot="1">
      <c r="A6" s="135" t="s">
        <v>119</v>
      </c>
      <c r="B6" s="137" t="s">
        <v>118</v>
      </c>
      <c r="C6" s="138" t="s">
        <v>197</v>
      </c>
      <c r="D6" s="138"/>
      <c r="E6" s="138" t="s">
        <v>198</v>
      </c>
      <c r="F6" s="138"/>
      <c r="G6" s="139" t="s">
        <v>73</v>
      </c>
    </row>
    <row r="7" spans="1:7" ht="39" thickBot="1">
      <c r="A7" s="136"/>
      <c r="B7" s="137"/>
      <c r="C7" s="100" t="s">
        <v>87</v>
      </c>
      <c r="D7" s="100" t="s">
        <v>117</v>
      </c>
      <c r="E7" s="100" t="s">
        <v>87</v>
      </c>
      <c r="F7" s="100" t="s">
        <v>117</v>
      </c>
      <c r="G7" s="139"/>
    </row>
    <row r="8" spans="1:7" ht="12.75">
      <c r="A8" s="101"/>
      <c r="B8" s="101"/>
      <c r="C8" s="101"/>
      <c r="D8" s="101"/>
      <c r="E8" s="101"/>
      <c r="F8" s="101"/>
      <c r="G8" s="101"/>
    </row>
    <row r="9" spans="1:7" ht="25.5">
      <c r="A9" s="49">
        <v>1</v>
      </c>
      <c r="B9" s="53" t="s">
        <v>116</v>
      </c>
      <c r="C9" s="49">
        <v>400784.7</v>
      </c>
      <c r="D9" s="49">
        <v>118</v>
      </c>
      <c r="E9" s="52">
        <v>467580.6</v>
      </c>
      <c r="F9" s="50">
        <f>E9/C9*100</f>
        <v>116.66627992535643</v>
      </c>
      <c r="G9" s="44"/>
    </row>
    <row r="10" spans="1:7" ht="25.5">
      <c r="A10" s="49">
        <v>2</v>
      </c>
      <c r="B10" s="45" t="s">
        <v>115</v>
      </c>
      <c r="C10" s="52"/>
      <c r="D10" s="49"/>
      <c r="E10" s="52"/>
      <c r="F10" s="50"/>
      <c r="G10" s="43"/>
    </row>
    <row r="11" spans="1:7" ht="25.5">
      <c r="A11" s="49"/>
      <c r="B11" s="45" t="s">
        <v>158</v>
      </c>
      <c r="C11" s="52"/>
      <c r="D11" s="49"/>
      <c r="E11" s="52"/>
      <c r="F11" s="50"/>
      <c r="G11" s="43"/>
    </row>
    <row r="12" spans="1:7" ht="12.75">
      <c r="A12" s="49"/>
      <c r="B12" s="45" t="s">
        <v>114</v>
      </c>
      <c r="C12" s="52">
        <v>271243.4</v>
      </c>
      <c r="D12" s="49">
        <v>89</v>
      </c>
      <c r="E12" s="49">
        <v>319304</v>
      </c>
      <c r="F12" s="50">
        <f aca="true" t="shared" si="0" ref="F12:F17">E12/C12*100</f>
        <v>117.71862467436995</v>
      </c>
      <c r="G12" s="43"/>
    </row>
    <row r="13" spans="1:7" ht="12.75">
      <c r="A13" s="49"/>
      <c r="B13" s="45" t="s">
        <v>113</v>
      </c>
      <c r="C13" s="52">
        <v>2630.4</v>
      </c>
      <c r="D13" s="49">
        <v>143</v>
      </c>
      <c r="E13" s="52">
        <v>1783.9</v>
      </c>
      <c r="F13" s="50">
        <f t="shared" si="0"/>
        <v>67.81858272506082</v>
      </c>
      <c r="G13" s="43"/>
    </row>
    <row r="14" spans="1:7" ht="12.75">
      <c r="A14" s="49"/>
      <c r="B14" s="45" t="s">
        <v>112</v>
      </c>
      <c r="C14" s="49">
        <v>1255.5</v>
      </c>
      <c r="D14" s="49">
        <v>60</v>
      </c>
      <c r="E14" s="49">
        <v>775.4</v>
      </c>
      <c r="F14" s="50">
        <f t="shared" si="0"/>
        <v>61.76025487853445</v>
      </c>
      <c r="G14" s="43"/>
    </row>
    <row r="15" spans="1:7" ht="12.75">
      <c r="A15" s="49"/>
      <c r="B15" s="51" t="s">
        <v>111</v>
      </c>
      <c r="C15" s="49">
        <v>117346.9</v>
      </c>
      <c r="D15" s="49">
        <v>395</v>
      </c>
      <c r="E15" s="49">
        <v>99611.4</v>
      </c>
      <c r="F15" s="50">
        <f t="shared" si="0"/>
        <v>84.88626457111351</v>
      </c>
      <c r="G15" s="43"/>
    </row>
    <row r="16" spans="1:7" ht="12.75">
      <c r="A16" s="49"/>
      <c r="B16" s="51" t="s">
        <v>141</v>
      </c>
      <c r="C16" s="49">
        <v>2269.4</v>
      </c>
      <c r="D16" s="49">
        <v>83</v>
      </c>
      <c r="E16" s="52">
        <v>1538.8</v>
      </c>
      <c r="F16" s="50">
        <f t="shared" si="0"/>
        <v>67.80646867013307</v>
      </c>
      <c r="G16" s="43"/>
    </row>
    <row r="17" spans="1:7" ht="12.75">
      <c r="A17" s="49"/>
      <c r="B17" s="51" t="s">
        <v>148</v>
      </c>
      <c r="C17" s="49">
        <v>6039.1</v>
      </c>
      <c r="D17" s="49">
        <v>471</v>
      </c>
      <c r="E17" s="52">
        <v>5390</v>
      </c>
      <c r="F17" s="50">
        <f t="shared" si="0"/>
        <v>89.2517096918415</v>
      </c>
      <c r="G17" s="43"/>
    </row>
    <row r="18" spans="1:7" ht="12.75">
      <c r="A18" s="49"/>
      <c r="B18" s="51" t="s">
        <v>159</v>
      </c>
      <c r="C18" s="49" t="s">
        <v>89</v>
      </c>
      <c r="D18" s="49" t="s">
        <v>89</v>
      </c>
      <c r="E18" s="52">
        <v>2572.7</v>
      </c>
      <c r="F18" s="50" t="s">
        <v>89</v>
      </c>
      <c r="G18" s="43"/>
    </row>
    <row r="19" spans="1:7" ht="12.75">
      <c r="A19" s="49"/>
      <c r="B19" s="51" t="s">
        <v>160</v>
      </c>
      <c r="C19" s="49" t="s">
        <v>89</v>
      </c>
      <c r="D19" s="49" t="s">
        <v>89</v>
      </c>
      <c r="E19" s="52">
        <v>36604.4</v>
      </c>
      <c r="F19" s="50" t="s">
        <v>89</v>
      </c>
      <c r="G19" s="43"/>
    </row>
    <row r="20" spans="1:7" ht="12.75">
      <c r="A20" s="49">
        <v>3</v>
      </c>
      <c r="B20" s="45" t="s">
        <v>110</v>
      </c>
      <c r="C20" s="49"/>
      <c r="D20" s="49"/>
      <c r="E20" s="49"/>
      <c r="F20" s="50"/>
      <c r="G20" s="43"/>
    </row>
    <row r="21" spans="1:7" ht="25.5">
      <c r="A21" s="44">
        <v>4</v>
      </c>
      <c r="B21" s="45" t="s">
        <v>146</v>
      </c>
      <c r="C21" s="48" t="s">
        <v>90</v>
      </c>
      <c r="D21" s="48">
        <v>93</v>
      </c>
      <c r="E21" s="48" t="s">
        <v>90</v>
      </c>
      <c r="F21" s="50">
        <v>117</v>
      </c>
      <c r="G21" s="48"/>
    </row>
    <row r="22" spans="1:7" ht="12.75">
      <c r="A22" s="44">
        <v>5</v>
      </c>
      <c r="B22" s="43" t="s">
        <v>109</v>
      </c>
      <c r="C22" s="46"/>
      <c r="D22" s="44"/>
      <c r="E22" s="47"/>
      <c r="F22" s="50"/>
      <c r="G22" s="43"/>
    </row>
    <row r="23" spans="1:7" ht="25.5">
      <c r="A23" s="44">
        <v>6</v>
      </c>
      <c r="B23" s="45" t="s">
        <v>108</v>
      </c>
      <c r="C23" s="46"/>
      <c r="D23" s="44"/>
      <c r="E23" s="46"/>
      <c r="F23" s="50"/>
      <c r="G23" s="44"/>
    </row>
    <row r="24" spans="1:7" ht="12.75">
      <c r="A24" s="43"/>
      <c r="B24" s="45" t="s">
        <v>107</v>
      </c>
      <c r="C24" s="46">
        <v>1971</v>
      </c>
      <c r="D24" s="44">
        <v>84</v>
      </c>
      <c r="E24" s="46">
        <v>2284.3</v>
      </c>
      <c r="F24" s="50">
        <f aca="true" t="shared" si="1" ref="F24:F29">E24/C24*100</f>
        <v>115.89548452562153</v>
      </c>
      <c r="G24" s="43"/>
    </row>
    <row r="25" spans="1:7" ht="12.75">
      <c r="A25" s="43"/>
      <c r="B25" s="45" t="s">
        <v>106</v>
      </c>
      <c r="C25" s="44">
        <v>10.8</v>
      </c>
      <c r="D25" s="44">
        <v>107</v>
      </c>
      <c r="E25" s="44">
        <v>6.8</v>
      </c>
      <c r="F25" s="50">
        <f t="shared" si="1"/>
        <v>62.962962962962955</v>
      </c>
      <c r="G25" s="43"/>
    </row>
    <row r="26" spans="1:7" ht="12.75">
      <c r="A26" s="39"/>
      <c r="B26" s="41" t="s">
        <v>105</v>
      </c>
      <c r="C26" s="65">
        <v>1.3</v>
      </c>
      <c r="D26" s="65">
        <v>41</v>
      </c>
      <c r="E26" s="42">
        <v>0.8</v>
      </c>
      <c r="F26" s="50">
        <f t="shared" si="1"/>
        <v>61.53846153846154</v>
      </c>
      <c r="G26" s="39"/>
    </row>
    <row r="27" spans="1:7" ht="12.75">
      <c r="A27" s="41"/>
      <c r="B27" s="41" t="s">
        <v>104</v>
      </c>
      <c r="C27" s="65">
        <v>844.9</v>
      </c>
      <c r="D27" s="65">
        <v>281</v>
      </c>
      <c r="E27" s="65">
        <v>774.5</v>
      </c>
      <c r="F27" s="50">
        <f t="shared" si="1"/>
        <v>91.66765297668363</v>
      </c>
      <c r="G27" s="39"/>
    </row>
    <row r="28" spans="1:7" ht="12.75">
      <c r="A28" s="79"/>
      <c r="B28" s="79" t="s">
        <v>142</v>
      </c>
      <c r="C28" s="80">
        <v>5.4</v>
      </c>
      <c r="D28" s="80">
        <v>71</v>
      </c>
      <c r="E28" s="80">
        <v>3.5</v>
      </c>
      <c r="F28" s="50">
        <f t="shared" si="1"/>
        <v>64.81481481481481</v>
      </c>
      <c r="G28" s="78"/>
    </row>
    <row r="29" spans="1:7" ht="12.75">
      <c r="A29" s="78"/>
      <c r="B29" s="79" t="s">
        <v>161</v>
      </c>
      <c r="C29" s="80">
        <v>82.2</v>
      </c>
      <c r="D29" s="80">
        <v>375</v>
      </c>
      <c r="E29" s="80">
        <v>61.4</v>
      </c>
      <c r="F29" s="50">
        <f t="shared" si="1"/>
        <v>74.69586374695864</v>
      </c>
      <c r="G29" s="78"/>
    </row>
    <row r="30" spans="1:7" ht="12.75">
      <c r="A30" s="78"/>
      <c r="B30" s="51" t="s">
        <v>162</v>
      </c>
      <c r="C30" s="80" t="s">
        <v>89</v>
      </c>
      <c r="D30" s="80" t="s">
        <v>89</v>
      </c>
      <c r="E30" s="80">
        <v>11.8</v>
      </c>
      <c r="F30" s="80" t="s">
        <v>89</v>
      </c>
      <c r="G30" s="78"/>
    </row>
    <row r="31" spans="1:7" ht="12.75">
      <c r="A31" s="78"/>
      <c r="B31" s="51" t="s">
        <v>163</v>
      </c>
      <c r="C31" s="80" t="s">
        <v>89</v>
      </c>
      <c r="D31" s="80" t="s">
        <v>89</v>
      </c>
      <c r="E31" s="80">
        <v>179.8</v>
      </c>
      <c r="F31" s="80" t="s">
        <v>89</v>
      </c>
      <c r="G31" s="78"/>
    </row>
    <row r="33" spans="1:7" ht="12.75">
      <c r="A33" s="55"/>
      <c r="B33" s="55"/>
      <c r="C33" s="55"/>
      <c r="D33" s="55"/>
      <c r="E33" s="55"/>
      <c r="F33" s="55"/>
      <c r="G33" s="57" t="s">
        <v>128</v>
      </c>
    </row>
    <row r="34" spans="1:7" ht="15.75">
      <c r="A34" s="55"/>
      <c r="B34" s="134" t="s">
        <v>138</v>
      </c>
      <c r="C34" s="134"/>
      <c r="D34" s="134"/>
      <c r="E34" s="134"/>
      <c r="F34" s="134"/>
      <c r="G34" s="134"/>
    </row>
    <row r="35" spans="1:7" ht="15.75">
      <c r="A35" s="55"/>
      <c r="B35" s="134" t="s">
        <v>121</v>
      </c>
      <c r="C35" s="134"/>
      <c r="D35" s="134"/>
      <c r="E35" s="134"/>
      <c r="F35" s="134"/>
      <c r="G35" s="134"/>
    </row>
    <row r="36" spans="1:7" ht="15.75">
      <c r="A36" s="55"/>
      <c r="B36" s="134" t="s">
        <v>196</v>
      </c>
      <c r="C36" s="134"/>
      <c r="D36" s="134"/>
      <c r="E36" s="134"/>
      <c r="F36" s="134"/>
      <c r="G36" s="134"/>
    </row>
    <row r="37" spans="1:7" ht="13.5" thickBot="1">
      <c r="A37" s="55"/>
      <c r="B37" s="54"/>
      <c r="C37" s="54"/>
      <c r="D37" s="54"/>
      <c r="E37" s="54"/>
      <c r="F37" s="54"/>
      <c r="G37" s="54" t="s">
        <v>120</v>
      </c>
    </row>
    <row r="38" spans="1:7" ht="13.5" thickBot="1">
      <c r="A38" s="135" t="s">
        <v>119</v>
      </c>
      <c r="B38" s="137" t="s">
        <v>118</v>
      </c>
      <c r="C38" s="138" t="s">
        <v>197</v>
      </c>
      <c r="D38" s="138"/>
      <c r="E38" s="138" t="s">
        <v>198</v>
      </c>
      <c r="F38" s="138"/>
      <c r="G38" s="139" t="s">
        <v>73</v>
      </c>
    </row>
    <row r="39" spans="1:7" ht="39" thickBot="1">
      <c r="A39" s="136"/>
      <c r="B39" s="137"/>
      <c r="C39" s="102" t="s">
        <v>87</v>
      </c>
      <c r="D39" s="102" t="s">
        <v>117</v>
      </c>
      <c r="E39" s="102" t="s">
        <v>87</v>
      </c>
      <c r="F39" s="102" t="s">
        <v>117</v>
      </c>
      <c r="G39" s="139"/>
    </row>
    <row r="40" spans="1:7" ht="12.75">
      <c r="A40" s="133"/>
      <c r="B40" s="133"/>
      <c r="C40" s="133"/>
      <c r="D40" s="133"/>
      <c r="E40" s="133"/>
      <c r="F40" s="133"/>
      <c r="G40" s="133"/>
    </row>
    <row r="41" spans="1:7" ht="25.5">
      <c r="A41" s="49">
        <v>1</v>
      </c>
      <c r="B41" s="53" t="s">
        <v>116</v>
      </c>
      <c r="C41" s="69" t="s">
        <v>89</v>
      </c>
      <c r="D41" s="67"/>
      <c r="E41" s="69">
        <v>10147.5</v>
      </c>
      <c r="F41" s="68">
        <v>0</v>
      </c>
      <c r="G41" s="43"/>
    </row>
    <row r="42" spans="1:7" ht="25.5">
      <c r="A42" s="49">
        <v>2</v>
      </c>
      <c r="B42" s="45" t="s">
        <v>115</v>
      </c>
      <c r="C42" s="67"/>
      <c r="D42" s="67"/>
      <c r="E42" s="67"/>
      <c r="F42" s="68"/>
      <c r="G42" s="43"/>
    </row>
    <row r="43" spans="1:7" ht="12.75">
      <c r="A43" s="49"/>
      <c r="B43" s="45" t="s">
        <v>186</v>
      </c>
      <c r="C43" s="69" t="s">
        <v>89</v>
      </c>
      <c r="D43" s="67"/>
      <c r="E43" s="69">
        <v>10147.5</v>
      </c>
      <c r="F43" s="68">
        <v>0</v>
      </c>
      <c r="G43" s="43"/>
    </row>
    <row r="44" spans="1:7" ht="12.75">
      <c r="A44" s="49"/>
      <c r="B44" s="45" t="s">
        <v>187</v>
      </c>
      <c r="C44" s="67"/>
      <c r="D44" s="67"/>
      <c r="E44" s="67"/>
      <c r="F44" s="68">
        <v>0</v>
      </c>
      <c r="G44" s="43"/>
    </row>
    <row r="45" spans="1:7" ht="25.5">
      <c r="A45" s="49"/>
      <c r="B45" s="45" t="s">
        <v>164</v>
      </c>
      <c r="C45" s="67"/>
      <c r="D45" s="67"/>
      <c r="E45" s="67"/>
      <c r="F45" s="68" t="s">
        <v>89</v>
      </c>
      <c r="G45" s="43"/>
    </row>
    <row r="46" spans="1:7" ht="12.75">
      <c r="A46" s="49"/>
      <c r="B46" s="45" t="s">
        <v>125</v>
      </c>
      <c r="C46" s="67"/>
      <c r="D46" s="67"/>
      <c r="E46" s="67"/>
      <c r="F46" s="68"/>
      <c r="G46" s="43"/>
    </row>
    <row r="47" spans="1:7" ht="12.75">
      <c r="A47" s="49"/>
      <c r="B47" s="45" t="s">
        <v>125</v>
      </c>
      <c r="C47" s="67"/>
      <c r="D47" s="67"/>
      <c r="E47" s="67"/>
      <c r="F47" s="68"/>
      <c r="G47" s="43"/>
    </row>
    <row r="48" spans="1:7" ht="12.75">
      <c r="A48" s="49">
        <v>3</v>
      </c>
      <c r="B48" s="45" t="s">
        <v>110</v>
      </c>
      <c r="C48" s="67"/>
      <c r="D48" s="67"/>
      <c r="E48" s="67"/>
      <c r="F48" s="68"/>
      <c r="G48" s="43"/>
    </row>
    <row r="49" spans="1:7" ht="25.5">
      <c r="A49" s="44">
        <v>4</v>
      </c>
      <c r="B49" s="45" t="s">
        <v>146</v>
      </c>
      <c r="C49" s="66" t="s">
        <v>90</v>
      </c>
      <c r="D49" s="66" t="s">
        <v>89</v>
      </c>
      <c r="E49" s="66" t="s">
        <v>90</v>
      </c>
      <c r="F49" s="69" t="s">
        <v>89</v>
      </c>
      <c r="G49" s="48"/>
    </row>
    <row r="50" spans="1:7" ht="12.75">
      <c r="A50" s="44">
        <v>5</v>
      </c>
      <c r="B50" s="43" t="s">
        <v>109</v>
      </c>
      <c r="C50" s="64"/>
      <c r="D50" s="65" t="s">
        <v>89</v>
      </c>
      <c r="E50" s="104"/>
      <c r="F50" s="68" t="s">
        <v>89</v>
      </c>
      <c r="G50" s="43"/>
    </row>
    <row r="51" spans="1:7" ht="25.5">
      <c r="A51" s="44">
        <v>6</v>
      </c>
      <c r="B51" s="45" t="s">
        <v>108</v>
      </c>
      <c r="C51" s="65"/>
      <c r="D51" s="65"/>
      <c r="E51" s="64"/>
      <c r="F51" s="68"/>
      <c r="G51" s="43"/>
    </row>
    <row r="52" spans="1:7" ht="12.75">
      <c r="A52" s="43"/>
      <c r="B52" s="41" t="s">
        <v>188</v>
      </c>
      <c r="C52" s="64" t="s">
        <v>89</v>
      </c>
      <c r="D52" s="65">
        <v>0</v>
      </c>
      <c r="E52" s="64">
        <v>9433</v>
      </c>
      <c r="F52" s="68">
        <v>0</v>
      </c>
      <c r="G52" s="43"/>
    </row>
    <row r="53" spans="1:7" ht="12.75">
      <c r="A53" s="39"/>
      <c r="B53" s="65" t="s">
        <v>165</v>
      </c>
      <c r="C53" s="65">
        <v>0</v>
      </c>
      <c r="D53" s="65">
        <v>0</v>
      </c>
      <c r="E53" s="65">
        <v>0</v>
      </c>
      <c r="F53" s="65">
        <v>0</v>
      </c>
      <c r="G53" s="39"/>
    </row>
    <row r="54" spans="1:7" ht="12.75">
      <c r="A54" s="55"/>
      <c r="B54" s="55"/>
      <c r="C54" s="55"/>
      <c r="D54" s="55"/>
      <c r="E54" s="55"/>
      <c r="F54" s="55"/>
      <c r="G54" s="55"/>
    </row>
    <row r="55" spans="1:7" ht="12.75">
      <c r="A55" s="55"/>
      <c r="B55" s="55"/>
      <c r="C55" s="55"/>
      <c r="D55" s="55"/>
      <c r="E55" s="55"/>
      <c r="F55" s="55"/>
      <c r="G55" s="57" t="s">
        <v>128</v>
      </c>
    </row>
    <row r="56" spans="1:7" ht="15.75">
      <c r="A56" s="55"/>
      <c r="B56" s="134" t="s">
        <v>137</v>
      </c>
      <c r="C56" s="134"/>
      <c r="D56" s="134"/>
      <c r="E56" s="134"/>
      <c r="F56" s="134"/>
      <c r="G56" s="134"/>
    </row>
    <row r="57" spans="1:7" ht="15.75">
      <c r="A57" s="55"/>
      <c r="B57" s="134" t="s">
        <v>121</v>
      </c>
      <c r="C57" s="134"/>
      <c r="D57" s="134"/>
      <c r="E57" s="134"/>
      <c r="F57" s="134"/>
      <c r="G57" s="134"/>
    </row>
    <row r="58" spans="1:7" ht="15.75">
      <c r="A58" s="55"/>
      <c r="B58" s="134" t="s">
        <v>196</v>
      </c>
      <c r="C58" s="134"/>
      <c r="D58" s="134"/>
      <c r="E58" s="134"/>
      <c r="F58" s="134"/>
      <c r="G58" s="134"/>
    </row>
    <row r="59" spans="1:7" ht="13.5" thickBot="1">
      <c r="A59" s="55"/>
      <c r="B59" s="54"/>
      <c r="C59" s="54"/>
      <c r="D59" s="54"/>
      <c r="E59" s="54"/>
      <c r="F59" s="54"/>
      <c r="G59" s="54" t="s">
        <v>120</v>
      </c>
    </row>
    <row r="60" spans="1:7" ht="13.5" thickBot="1">
      <c r="A60" s="135" t="s">
        <v>119</v>
      </c>
      <c r="B60" s="137" t="s">
        <v>118</v>
      </c>
      <c r="C60" s="138" t="s">
        <v>197</v>
      </c>
      <c r="D60" s="138"/>
      <c r="E60" s="138" t="s">
        <v>198</v>
      </c>
      <c r="F60" s="138"/>
      <c r="G60" s="139" t="s">
        <v>73</v>
      </c>
    </row>
    <row r="61" spans="1:7" ht="39" thickBot="1">
      <c r="A61" s="136"/>
      <c r="B61" s="137"/>
      <c r="C61" s="102" t="s">
        <v>87</v>
      </c>
      <c r="D61" s="102" t="s">
        <v>117</v>
      </c>
      <c r="E61" s="102" t="s">
        <v>87</v>
      </c>
      <c r="F61" s="102" t="s">
        <v>117</v>
      </c>
      <c r="G61" s="139"/>
    </row>
    <row r="62" spans="1:7" ht="12.75">
      <c r="A62" s="133"/>
      <c r="B62" s="133"/>
      <c r="C62" s="133"/>
      <c r="D62" s="133"/>
      <c r="E62" s="133"/>
      <c r="F62" s="133"/>
      <c r="G62" s="133"/>
    </row>
    <row r="63" spans="1:7" ht="25.5">
      <c r="A63" s="49">
        <v>1</v>
      </c>
      <c r="B63" s="53" t="s">
        <v>116</v>
      </c>
      <c r="C63" s="64">
        <v>68136.6</v>
      </c>
      <c r="D63" s="65">
        <v>298.4</v>
      </c>
      <c r="E63" s="64">
        <v>67849.5</v>
      </c>
      <c r="F63" s="64">
        <f>E63/C63*100</f>
        <v>99.57864055441567</v>
      </c>
      <c r="G63" s="43"/>
    </row>
    <row r="64" spans="1:7" ht="25.5">
      <c r="A64" s="49">
        <v>2</v>
      </c>
      <c r="B64" s="45" t="s">
        <v>115</v>
      </c>
      <c r="C64" s="65"/>
      <c r="D64" s="65"/>
      <c r="E64" s="65"/>
      <c r="F64" s="64"/>
      <c r="G64" s="43"/>
    </row>
    <row r="65" spans="1:7" ht="12.75">
      <c r="A65" s="49"/>
      <c r="B65" s="45" t="s">
        <v>166</v>
      </c>
      <c r="C65" s="64">
        <v>49331.2</v>
      </c>
      <c r="D65" s="65">
        <v>116.1</v>
      </c>
      <c r="E65" s="64">
        <v>49023.2</v>
      </c>
      <c r="F65" s="64">
        <f aca="true" t="shared" si="2" ref="F65:F74">E65/C65*100</f>
        <v>99.37564867669954</v>
      </c>
      <c r="G65" s="43"/>
    </row>
    <row r="66" spans="1:7" ht="25.5">
      <c r="A66" s="49"/>
      <c r="B66" s="45" t="s">
        <v>167</v>
      </c>
      <c r="C66" s="64">
        <v>185.2</v>
      </c>
      <c r="D66" s="65">
        <v>156</v>
      </c>
      <c r="E66" s="64">
        <v>160.2</v>
      </c>
      <c r="F66" s="64">
        <f t="shared" si="2"/>
        <v>86.50107991360692</v>
      </c>
      <c r="G66" s="43"/>
    </row>
    <row r="67" spans="1:7" ht="12.75">
      <c r="A67" s="49"/>
      <c r="B67" s="45" t="s">
        <v>168</v>
      </c>
      <c r="C67" s="64">
        <v>30.9</v>
      </c>
      <c r="D67" s="65">
        <v>84.9</v>
      </c>
      <c r="E67" s="64">
        <v>32.2</v>
      </c>
      <c r="F67" s="64">
        <f t="shared" si="2"/>
        <v>104.20711974110033</v>
      </c>
      <c r="G67" s="43"/>
    </row>
    <row r="68" spans="1:7" ht="25.5">
      <c r="A68" s="49"/>
      <c r="B68" s="45" t="s">
        <v>169</v>
      </c>
      <c r="C68" s="64">
        <v>336.9</v>
      </c>
      <c r="D68" s="65">
        <v>92.2</v>
      </c>
      <c r="E68" s="64">
        <v>381.5</v>
      </c>
      <c r="F68" s="64">
        <f t="shared" si="2"/>
        <v>113.23834965865242</v>
      </c>
      <c r="G68" s="43"/>
    </row>
    <row r="69" spans="1:7" ht="25.5">
      <c r="A69" s="49"/>
      <c r="B69" s="45" t="s">
        <v>170</v>
      </c>
      <c r="C69" s="64">
        <v>18252</v>
      </c>
      <c r="D69" s="65">
        <v>142.2</v>
      </c>
      <c r="E69" s="64">
        <v>18252</v>
      </c>
      <c r="F69" s="64">
        <f t="shared" si="2"/>
        <v>100</v>
      </c>
      <c r="G69" s="43"/>
    </row>
    <row r="70" spans="1:7" ht="12.75">
      <c r="A70" s="49">
        <v>3</v>
      </c>
      <c r="B70" s="45" t="s">
        <v>110</v>
      </c>
      <c r="C70" s="64"/>
      <c r="D70" s="65">
        <v>0</v>
      </c>
      <c r="E70" s="64" t="s">
        <v>89</v>
      </c>
      <c r="F70" s="64" t="s">
        <v>89</v>
      </c>
      <c r="G70" s="43"/>
    </row>
    <row r="71" spans="1:7" ht="25.5">
      <c r="A71" s="44">
        <v>4</v>
      </c>
      <c r="B71" s="45" t="s">
        <v>146</v>
      </c>
      <c r="C71" s="65" t="s">
        <v>90</v>
      </c>
      <c r="D71" s="65">
        <v>120</v>
      </c>
      <c r="E71" s="65" t="s">
        <v>90</v>
      </c>
      <c r="F71" s="64">
        <v>109.2</v>
      </c>
      <c r="G71" s="48"/>
    </row>
    <row r="72" spans="1:7" ht="12.75">
      <c r="A72" s="44">
        <v>5</v>
      </c>
      <c r="B72" s="43" t="s">
        <v>109</v>
      </c>
      <c r="C72" s="64"/>
      <c r="D72" s="65"/>
      <c r="E72" s="64"/>
      <c r="F72" s="64"/>
      <c r="G72" s="43"/>
    </row>
    <row r="73" spans="1:7" ht="25.5">
      <c r="A73" s="44">
        <v>6</v>
      </c>
      <c r="B73" s="45" t="s">
        <v>108</v>
      </c>
      <c r="C73" s="65"/>
      <c r="D73" s="65"/>
      <c r="E73" s="65"/>
      <c r="F73" s="64"/>
      <c r="G73" s="43"/>
    </row>
    <row r="74" spans="1:7" ht="12.75">
      <c r="A74" s="43"/>
      <c r="B74" s="43" t="s">
        <v>140</v>
      </c>
      <c r="C74" s="65">
        <v>14799.8</v>
      </c>
      <c r="D74" s="65">
        <v>120.2</v>
      </c>
      <c r="E74" s="65">
        <v>16154.3</v>
      </c>
      <c r="F74" s="64">
        <f t="shared" si="2"/>
        <v>109.15215070473924</v>
      </c>
      <c r="G74" s="43"/>
    </row>
    <row r="75" spans="1:7" ht="12.75">
      <c r="A75" s="43"/>
      <c r="B75" s="43"/>
      <c r="C75" s="40"/>
      <c r="D75" s="40"/>
      <c r="E75" s="40"/>
      <c r="F75" s="64"/>
      <c r="G75" s="43"/>
    </row>
    <row r="76" spans="1:7" ht="12.75">
      <c r="A76" s="70"/>
      <c r="B76" s="70"/>
      <c r="C76" s="59"/>
      <c r="D76" s="59"/>
      <c r="E76" s="59"/>
      <c r="F76" s="105"/>
      <c r="G76" s="70"/>
    </row>
    <row r="77" spans="1:7" ht="12.75">
      <c r="A77" s="55"/>
      <c r="B77" s="56"/>
      <c r="C77" s="56"/>
      <c r="D77" s="56"/>
      <c r="E77" s="55"/>
      <c r="F77" s="55"/>
      <c r="G77" s="56"/>
    </row>
    <row r="78" spans="1:7" ht="12.75">
      <c r="A78" s="55"/>
      <c r="B78" s="55"/>
      <c r="C78" s="55"/>
      <c r="D78" s="55"/>
      <c r="E78" s="55"/>
      <c r="F78" s="55"/>
      <c r="G78" s="57" t="s">
        <v>128</v>
      </c>
    </row>
    <row r="79" spans="1:7" ht="15.75">
      <c r="A79" s="55"/>
      <c r="B79" s="134" t="s">
        <v>134</v>
      </c>
      <c r="C79" s="134"/>
      <c r="D79" s="134"/>
      <c r="E79" s="134"/>
      <c r="F79" s="134"/>
      <c r="G79" s="134"/>
    </row>
    <row r="80" spans="1:7" ht="15.75">
      <c r="A80" s="55"/>
      <c r="B80" s="134" t="s">
        <v>121</v>
      </c>
      <c r="C80" s="134"/>
      <c r="D80" s="134"/>
      <c r="E80" s="134"/>
      <c r="F80" s="134"/>
      <c r="G80" s="134"/>
    </row>
    <row r="81" spans="1:7" ht="15.75">
      <c r="A81" s="55"/>
      <c r="B81" s="134" t="s">
        <v>196</v>
      </c>
      <c r="C81" s="134"/>
      <c r="D81" s="134"/>
      <c r="E81" s="134"/>
      <c r="F81" s="134"/>
      <c r="G81" s="134"/>
    </row>
    <row r="82" spans="1:7" ht="13.5" thickBot="1">
      <c r="A82" s="55"/>
      <c r="B82" s="54"/>
      <c r="C82" s="54"/>
      <c r="D82" s="54"/>
      <c r="E82" s="54"/>
      <c r="F82" s="54"/>
      <c r="G82" s="54" t="s">
        <v>120</v>
      </c>
    </row>
    <row r="83" spans="1:7" ht="13.5" thickBot="1">
      <c r="A83" s="135" t="s">
        <v>119</v>
      </c>
      <c r="B83" s="137" t="s">
        <v>118</v>
      </c>
      <c r="C83" s="138" t="s">
        <v>197</v>
      </c>
      <c r="D83" s="138"/>
      <c r="E83" s="138" t="s">
        <v>198</v>
      </c>
      <c r="F83" s="138"/>
      <c r="G83" s="139" t="s">
        <v>73</v>
      </c>
    </row>
    <row r="84" spans="1:7" ht="39" thickBot="1">
      <c r="A84" s="136"/>
      <c r="B84" s="137"/>
      <c r="C84" s="102" t="s">
        <v>87</v>
      </c>
      <c r="D84" s="102" t="s">
        <v>117</v>
      </c>
      <c r="E84" s="102" t="s">
        <v>87</v>
      </c>
      <c r="F84" s="102" t="s">
        <v>117</v>
      </c>
      <c r="G84" s="139"/>
    </row>
    <row r="85" spans="1:7" ht="12.75">
      <c r="A85" s="103"/>
      <c r="B85" s="103"/>
      <c r="C85" s="103"/>
      <c r="D85" s="103"/>
      <c r="E85" s="103"/>
      <c r="F85" s="103"/>
      <c r="G85" s="103"/>
    </row>
    <row r="86" spans="1:7" ht="25.5">
      <c r="A86" s="49">
        <v>1</v>
      </c>
      <c r="B86" s="53" t="s">
        <v>116</v>
      </c>
      <c r="C86" s="52">
        <v>17651.3</v>
      </c>
      <c r="D86" s="49">
        <v>85</v>
      </c>
      <c r="E86" s="52">
        <v>13974.06</v>
      </c>
      <c r="F86" s="52">
        <f>E86/C86*100</f>
        <v>79.16731345566616</v>
      </c>
      <c r="G86" s="44" t="s">
        <v>133</v>
      </c>
    </row>
    <row r="87" spans="1:7" ht="25.5">
      <c r="A87" s="49">
        <v>2</v>
      </c>
      <c r="B87" s="45" t="s">
        <v>115</v>
      </c>
      <c r="C87" s="62"/>
      <c r="D87" s="49"/>
      <c r="E87" s="52"/>
      <c r="F87" s="52"/>
      <c r="G87" s="43"/>
    </row>
    <row r="88" spans="1:7" ht="12.75">
      <c r="A88" s="49"/>
      <c r="B88" s="45" t="s">
        <v>171</v>
      </c>
      <c r="C88" s="49"/>
      <c r="D88" s="49"/>
      <c r="E88" s="52"/>
      <c r="F88" s="52"/>
      <c r="G88" s="43"/>
    </row>
    <row r="89" spans="1:7" ht="12.75">
      <c r="A89" s="49"/>
      <c r="B89" s="45" t="s">
        <v>172</v>
      </c>
      <c r="C89" s="52">
        <v>15676.5</v>
      </c>
      <c r="D89" s="49">
        <v>85</v>
      </c>
      <c r="E89" s="49">
        <v>12317.26</v>
      </c>
      <c r="F89" s="52">
        <f>E89/C89*100</f>
        <v>78.57149236117756</v>
      </c>
      <c r="G89" s="43"/>
    </row>
    <row r="90" spans="1:7" ht="12.75">
      <c r="A90" s="49"/>
      <c r="B90" s="45" t="s">
        <v>173</v>
      </c>
      <c r="C90" s="52">
        <v>1974.8</v>
      </c>
      <c r="D90" s="49">
        <v>84</v>
      </c>
      <c r="E90" s="52">
        <v>1656.8</v>
      </c>
      <c r="F90" s="52">
        <f>E90/C90*100</f>
        <v>83.89710350415231</v>
      </c>
      <c r="G90" s="43"/>
    </row>
    <row r="91" spans="1:7" ht="12.75">
      <c r="A91" s="49"/>
      <c r="B91" s="45" t="s">
        <v>125</v>
      </c>
      <c r="C91" s="49"/>
      <c r="D91" s="49"/>
      <c r="E91" s="49"/>
      <c r="F91" s="52" t="s">
        <v>89</v>
      </c>
      <c r="G91" s="43"/>
    </row>
    <row r="92" spans="1:7" ht="12.75">
      <c r="A92" s="49">
        <v>3</v>
      </c>
      <c r="B92" s="45" t="s">
        <v>110</v>
      </c>
      <c r="C92" s="49" t="s">
        <v>89</v>
      </c>
      <c r="D92" s="49" t="s">
        <v>89</v>
      </c>
      <c r="E92" s="49" t="s">
        <v>89</v>
      </c>
      <c r="F92" s="52" t="s">
        <v>89</v>
      </c>
      <c r="G92" s="43"/>
    </row>
    <row r="93" spans="1:7" ht="25.5">
      <c r="A93" s="44">
        <v>4</v>
      </c>
      <c r="B93" s="45" t="s">
        <v>146</v>
      </c>
      <c r="C93" s="48" t="s">
        <v>90</v>
      </c>
      <c r="D93" s="48">
        <v>77</v>
      </c>
      <c r="E93" s="48" t="s">
        <v>90</v>
      </c>
      <c r="F93" s="52">
        <v>75.6</v>
      </c>
      <c r="G93" s="48"/>
    </row>
    <row r="94" spans="1:7" ht="12.75">
      <c r="A94" s="44">
        <v>5</v>
      </c>
      <c r="B94" s="43" t="s">
        <v>109</v>
      </c>
      <c r="C94" s="46"/>
      <c r="D94" s="44"/>
      <c r="E94" s="46"/>
      <c r="F94" s="52"/>
      <c r="G94" s="43"/>
    </row>
    <row r="95" spans="1:7" ht="25.5">
      <c r="A95" s="44">
        <v>6</v>
      </c>
      <c r="B95" s="45" t="s">
        <v>108</v>
      </c>
      <c r="C95" s="46"/>
      <c r="D95" s="44"/>
      <c r="E95" s="46"/>
      <c r="F95" s="52"/>
      <c r="G95" s="44"/>
    </row>
    <row r="96" spans="1:7" ht="12.75">
      <c r="A96" s="43"/>
      <c r="B96" s="45" t="s">
        <v>174</v>
      </c>
      <c r="C96" s="46">
        <v>287.3</v>
      </c>
      <c r="D96" s="44">
        <v>79</v>
      </c>
      <c r="E96" s="46">
        <v>218.2</v>
      </c>
      <c r="F96" s="52">
        <f>E96/C96*100</f>
        <v>75.94848590323703</v>
      </c>
      <c r="G96" s="43"/>
    </row>
    <row r="97" spans="1:7" ht="12.75">
      <c r="A97" s="39"/>
      <c r="B97" s="41" t="s">
        <v>132</v>
      </c>
      <c r="C97" s="65">
        <v>17</v>
      </c>
      <c r="D97" s="65">
        <v>71</v>
      </c>
      <c r="E97" s="64">
        <v>12.7</v>
      </c>
      <c r="F97" s="52">
        <f>E97/C97*100</f>
        <v>74.70588235294117</v>
      </c>
      <c r="G97" s="39"/>
    </row>
    <row r="98" spans="1:7" ht="12.75">
      <c r="A98" s="55"/>
      <c r="B98" s="56"/>
      <c r="C98" s="56"/>
      <c r="D98" s="56"/>
      <c r="E98" s="55"/>
      <c r="F98" s="55"/>
      <c r="G98" s="56"/>
    </row>
    <row r="99" spans="1:7" ht="12.75">
      <c r="A99" s="55"/>
      <c r="B99" s="56"/>
      <c r="C99" s="56"/>
      <c r="D99" s="56"/>
      <c r="E99" s="55"/>
      <c r="F99" s="55"/>
      <c r="G99" s="56"/>
    </row>
    <row r="100" spans="1:7" ht="12.75">
      <c r="A100" s="55"/>
      <c r="B100" s="55"/>
      <c r="C100" s="55"/>
      <c r="D100" s="55"/>
      <c r="E100" s="55"/>
      <c r="F100" s="55"/>
      <c r="G100" s="57" t="s">
        <v>128</v>
      </c>
    </row>
    <row r="101" spans="1:7" ht="15.75">
      <c r="A101" s="55"/>
      <c r="B101" s="134" t="s">
        <v>135</v>
      </c>
      <c r="C101" s="134"/>
      <c r="D101" s="134"/>
      <c r="E101" s="134"/>
      <c r="F101" s="134"/>
      <c r="G101" s="134"/>
    </row>
    <row r="102" spans="1:7" ht="15.75">
      <c r="A102" s="55"/>
      <c r="B102" s="134" t="s">
        <v>121</v>
      </c>
      <c r="C102" s="134"/>
      <c r="D102" s="134"/>
      <c r="E102" s="134"/>
      <c r="F102" s="134"/>
      <c r="G102" s="134"/>
    </row>
    <row r="103" spans="1:7" ht="15.75">
      <c r="A103" s="55"/>
      <c r="B103" s="134" t="s">
        <v>196</v>
      </c>
      <c r="C103" s="134"/>
      <c r="D103" s="134"/>
      <c r="E103" s="134"/>
      <c r="F103" s="134"/>
      <c r="G103" s="134"/>
    </row>
    <row r="104" spans="1:7" ht="13.5" thickBot="1">
      <c r="A104" s="55"/>
      <c r="B104" s="54"/>
      <c r="C104" s="54"/>
      <c r="D104" s="54"/>
      <c r="E104" s="54"/>
      <c r="F104" s="54"/>
      <c r="G104" s="54" t="s">
        <v>120</v>
      </c>
    </row>
    <row r="105" spans="1:7" ht="13.5" thickBot="1">
      <c r="A105" s="135" t="s">
        <v>119</v>
      </c>
      <c r="B105" s="137" t="s">
        <v>118</v>
      </c>
      <c r="C105" s="138" t="s">
        <v>197</v>
      </c>
      <c r="D105" s="138"/>
      <c r="E105" s="138" t="s">
        <v>198</v>
      </c>
      <c r="F105" s="138"/>
      <c r="G105" s="139" t="s">
        <v>73</v>
      </c>
    </row>
    <row r="106" spans="1:7" ht="39" thickBot="1">
      <c r="A106" s="136"/>
      <c r="B106" s="137"/>
      <c r="C106" s="102" t="s">
        <v>87</v>
      </c>
      <c r="D106" s="102" t="s">
        <v>117</v>
      </c>
      <c r="E106" s="102" t="s">
        <v>87</v>
      </c>
      <c r="F106" s="102" t="s">
        <v>117</v>
      </c>
      <c r="G106" s="139"/>
    </row>
    <row r="107" spans="1:7" ht="12.75">
      <c r="A107" s="103"/>
      <c r="B107" s="103"/>
      <c r="C107" s="103"/>
      <c r="D107" s="103"/>
      <c r="E107" s="103"/>
      <c r="F107" s="103"/>
      <c r="G107" s="103"/>
    </row>
    <row r="108" spans="1:7" ht="25.5">
      <c r="A108" s="49">
        <v>1</v>
      </c>
      <c r="B108" s="77" t="s">
        <v>116</v>
      </c>
      <c r="C108" s="64">
        <v>11800.6</v>
      </c>
      <c r="D108" s="65">
        <v>139</v>
      </c>
      <c r="E108" s="64">
        <v>16671.6</v>
      </c>
      <c r="F108" s="63">
        <f>E108/C108*100</f>
        <v>141.27756215785635</v>
      </c>
      <c r="G108" s="43"/>
    </row>
    <row r="109" spans="1:7" ht="25.5">
      <c r="A109" s="49">
        <v>2</v>
      </c>
      <c r="B109" s="51" t="s">
        <v>115</v>
      </c>
      <c r="C109" s="65"/>
      <c r="D109" s="65"/>
      <c r="E109" s="65"/>
      <c r="F109" s="63"/>
      <c r="G109" s="43"/>
    </row>
    <row r="110" spans="1:7" ht="12.75">
      <c r="A110" s="49"/>
      <c r="B110" s="51" t="s">
        <v>175</v>
      </c>
      <c r="C110" s="64">
        <v>11800.6</v>
      </c>
      <c r="D110" s="65">
        <v>139</v>
      </c>
      <c r="E110" s="64">
        <v>16671.6</v>
      </c>
      <c r="F110" s="63">
        <f>E110/C110*100</f>
        <v>141.27756215785635</v>
      </c>
      <c r="G110" s="43"/>
    </row>
    <row r="111" spans="1:7" ht="12.75">
      <c r="A111" s="49"/>
      <c r="B111" s="77"/>
      <c r="C111" s="65"/>
      <c r="D111" s="65"/>
      <c r="E111" s="65"/>
      <c r="F111" s="63"/>
      <c r="G111" s="43"/>
    </row>
    <row r="112" spans="1:7" ht="12.75">
      <c r="A112" s="49"/>
      <c r="B112" s="51" t="s">
        <v>126</v>
      </c>
      <c r="C112" s="65"/>
      <c r="D112" s="65"/>
      <c r="E112" s="65"/>
      <c r="F112" s="63"/>
      <c r="G112" s="43"/>
    </row>
    <row r="113" spans="1:7" ht="12.75">
      <c r="A113" s="49"/>
      <c r="B113" s="51" t="s">
        <v>125</v>
      </c>
      <c r="C113" s="65"/>
      <c r="D113" s="65"/>
      <c r="E113" s="65"/>
      <c r="F113" s="63"/>
      <c r="G113" s="43"/>
    </row>
    <row r="114" spans="1:7" ht="12.75">
      <c r="A114" s="49"/>
      <c r="B114" s="51" t="s">
        <v>125</v>
      </c>
      <c r="C114" s="65"/>
      <c r="D114" s="65"/>
      <c r="E114" s="65"/>
      <c r="F114" s="63"/>
      <c r="G114" s="43"/>
    </row>
    <row r="115" spans="1:7" ht="12.75">
      <c r="A115" s="49">
        <v>3</v>
      </c>
      <c r="B115" s="51" t="s">
        <v>110</v>
      </c>
      <c r="C115" s="65"/>
      <c r="D115" s="65"/>
      <c r="E115" s="65"/>
      <c r="F115" s="63"/>
      <c r="G115" s="43"/>
    </row>
    <row r="116" spans="1:7" ht="25.5">
      <c r="A116" s="44">
        <v>4</v>
      </c>
      <c r="B116" s="51" t="s">
        <v>146</v>
      </c>
      <c r="C116" s="65" t="s">
        <v>90</v>
      </c>
      <c r="D116" s="65">
        <v>139</v>
      </c>
      <c r="E116" s="65" t="s">
        <v>90</v>
      </c>
      <c r="F116" s="63">
        <v>141.3</v>
      </c>
      <c r="G116" s="48"/>
    </row>
    <row r="117" spans="1:7" ht="12.75">
      <c r="A117" s="44">
        <v>5</v>
      </c>
      <c r="B117" s="41" t="s">
        <v>109</v>
      </c>
      <c r="C117" s="64">
        <v>0</v>
      </c>
      <c r="D117" s="65" t="s">
        <v>89</v>
      </c>
      <c r="E117" s="64">
        <v>0</v>
      </c>
      <c r="F117" s="63" t="s">
        <v>89</v>
      </c>
      <c r="G117" s="43"/>
    </row>
    <row r="118" spans="1:7" ht="25.5">
      <c r="A118" s="44">
        <v>6</v>
      </c>
      <c r="B118" s="51" t="s">
        <v>108</v>
      </c>
      <c r="C118" s="65"/>
      <c r="D118" s="65"/>
      <c r="E118" s="65"/>
      <c r="F118" s="63"/>
      <c r="G118" s="43"/>
    </row>
    <row r="119" spans="1:7" ht="12.75">
      <c r="A119" s="43"/>
      <c r="B119" s="41" t="s">
        <v>176</v>
      </c>
      <c r="C119" s="64">
        <v>11800.6</v>
      </c>
      <c r="D119" s="65">
        <v>139</v>
      </c>
      <c r="E119" s="64">
        <v>16671.6</v>
      </c>
      <c r="F119" s="63">
        <f>E119/C119*100</f>
        <v>141.27756215785635</v>
      </c>
      <c r="G119" s="43"/>
    </row>
    <row r="120" spans="1:7" ht="12.75">
      <c r="A120" s="55"/>
      <c r="B120" s="56"/>
      <c r="C120" s="56"/>
      <c r="D120" s="56"/>
      <c r="E120" s="55"/>
      <c r="F120" s="55"/>
      <c r="G120" s="56"/>
    </row>
    <row r="121" spans="1:7" ht="12.75">
      <c r="A121" s="55"/>
      <c r="B121" s="55"/>
      <c r="C121" s="55"/>
      <c r="D121" s="55"/>
      <c r="E121" s="55"/>
      <c r="F121" s="55"/>
      <c r="G121" s="57" t="s">
        <v>128</v>
      </c>
    </row>
    <row r="122" spans="1:7" ht="15.75">
      <c r="A122" s="55"/>
      <c r="B122" s="134" t="s">
        <v>149</v>
      </c>
      <c r="C122" s="134"/>
      <c r="D122" s="134"/>
      <c r="E122" s="134"/>
      <c r="F122" s="134"/>
      <c r="G122" s="134"/>
    </row>
    <row r="123" spans="1:7" ht="15.75">
      <c r="A123" s="55"/>
      <c r="B123" s="134" t="s">
        <v>121</v>
      </c>
      <c r="C123" s="134"/>
      <c r="D123" s="134"/>
      <c r="E123" s="134"/>
      <c r="F123" s="134"/>
      <c r="G123" s="134"/>
    </row>
    <row r="124" spans="1:7" ht="15.75">
      <c r="A124" s="55"/>
      <c r="B124" s="134" t="s">
        <v>196</v>
      </c>
      <c r="C124" s="134"/>
      <c r="D124" s="134"/>
      <c r="E124" s="134"/>
      <c r="F124" s="134"/>
      <c r="G124" s="134"/>
    </row>
    <row r="125" spans="1:7" ht="13.5" thickBot="1">
      <c r="A125" s="55"/>
      <c r="B125" s="54"/>
      <c r="C125" s="54"/>
      <c r="D125" s="54"/>
      <c r="E125" s="54"/>
      <c r="F125" s="54"/>
      <c r="G125" s="54" t="s">
        <v>120</v>
      </c>
    </row>
    <row r="126" spans="1:7" ht="13.5" thickBot="1">
      <c r="A126" s="135" t="s">
        <v>119</v>
      </c>
      <c r="B126" s="135" t="s">
        <v>118</v>
      </c>
      <c r="C126" s="143" t="s">
        <v>197</v>
      </c>
      <c r="D126" s="144"/>
      <c r="E126" s="143" t="s">
        <v>198</v>
      </c>
      <c r="F126" s="144"/>
      <c r="G126" s="145" t="s">
        <v>73</v>
      </c>
    </row>
    <row r="127" spans="1:7" ht="39" thickBot="1">
      <c r="A127" s="136"/>
      <c r="B127" s="136"/>
      <c r="C127" s="102" t="s">
        <v>87</v>
      </c>
      <c r="D127" s="102" t="s">
        <v>117</v>
      </c>
      <c r="E127" s="102" t="s">
        <v>87</v>
      </c>
      <c r="F127" s="102" t="s">
        <v>117</v>
      </c>
      <c r="G127" s="146"/>
    </row>
    <row r="128" spans="1:7" ht="12.75">
      <c r="A128" s="140"/>
      <c r="B128" s="141"/>
      <c r="C128" s="141"/>
      <c r="D128" s="141"/>
      <c r="E128" s="141"/>
      <c r="F128" s="141"/>
      <c r="G128" s="142"/>
    </row>
    <row r="129" spans="1:7" ht="25.5">
      <c r="A129" s="49">
        <v>1</v>
      </c>
      <c r="B129" s="53" t="s">
        <v>116</v>
      </c>
      <c r="C129" s="52">
        <v>10242</v>
      </c>
      <c r="D129" s="49">
        <v>38</v>
      </c>
      <c r="E129" s="52">
        <v>108637.9</v>
      </c>
      <c r="F129" s="50">
        <f>E129/C129*100</f>
        <v>1060.709822300332</v>
      </c>
      <c r="G129" s="43"/>
    </row>
    <row r="130" spans="1:7" ht="25.5">
      <c r="A130" s="49">
        <v>2</v>
      </c>
      <c r="B130" s="45" t="s">
        <v>115</v>
      </c>
      <c r="C130" s="49"/>
      <c r="D130" s="49"/>
      <c r="E130" s="49"/>
      <c r="F130" s="50"/>
      <c r="G130" s="43"/>
    </row>
    <row r="131" spans="1:7" ht="25.5">
      <c r="A131" s="49"/>
      <c r="B131" s="45" t="s">
        <v>177</v>
      </c>
      <c r="C131" s="52">
        <v>10242</v>
      </c>
      <c r="D131" s="49">
        <v>38</v>
      </c>
      <c r="E131" s="52">
        <v>108637.9</v>
      </c>
      <c r="F131" s="50">
        <f>E131/C131*100</f>
        <v>1060.709822300332</v>
      </c>
      <c r="G131" s="43"/>
    </row>
    <row r="132" spans="1:7" ht="12.75">
      <c r="A132" s="49"/>
      <c r="B132" s="45" t="s">
        <v>126</v>
      </c>
      <c r="C132" s="49"/>
      <c r="D132" s="49"/>
      <c r="E132" s="49"/>
      <c r="F132" s="50"/>
      <c r="G132" s="43"/>
    </row>
    <row r="133" spans="1:7" ht="12.75">
      <c r="A133" s="49"/>
      <c r="B133" s="45" t="s">
        <v>126</v>
      </c>
      <c r="C133" s="49"/>
      <c r="D133" s="49"/>
      <c r="E133" s="49"/>
      <c r="F133" s="50"/>
      <c r="G133" s="43"/>
    </row>
    <row r="134" spans="1:7" ht="12.75">
      <c r="A134" s="49">
        <v>3</v>
      </c>
      <c r="B134" s="45" t="s">
        <v>110</v>
      </c>
      <c r="C134" s="49" t="s">
        <v>89</v>
      </c>
      <c r="D134" s="49" t="s">
        <v>89</v>
      </c>
      <c r="E134" s="49" t="s">
        <v>89</v>
      </c>
      <c r="F134" s="50" t="s">
        <v>89</v>
      </c>
      <c r="G134" s="43"/>
    </row>
    <row r="135" spans="1:7" ht="25.5">
      <c r="A135" s="44">
        <v>4</v>
      </c>
      <c r="B135" s="45" t="s">
        <v>146</v>
      </c>
      <c r="C135" s="48" t="s">
        <v>90</v>
      </c>
      <c r="D135" s="48"/>
      <c r="E135" s="48" t="s">
        <v>90</v>
      </c>
      <c r="F135" s="50" t="s">
        <v>214</v>
      </c>
      <c r="G135" s="48"/>
    </row>
    <row r="136" spans="1:7" ht="12.75">
      <c r="A136" s="44">
        <v>5</v>
      </c>
      <c r="B136" s="43" t="s">
        <v>109</v>
      </c>
      <c r="C136" s="46"/>
      <c r="D136" s="44" t="s">
        <v>89</v>
      </c>
      <c r="E136" s="46"/>
      <c r="F136" s="50"/>
      <c r="G136" s="43"/>
    </row>
    <row r="137" spans="1:7" ht="25.5">
      <c r="A137" s="44">
        <v>6</v>
      </c>
      <c r="B137" s="45" t="s">
        <v>108</v>
      </c>
      <c r="C137" s="44"/>
      <c r="D137" s="44"/>
      <c r="E137" s="44"/>
      <c r="F137" s="50"/>
      <c r="G137" s="43"/>
    </row>
    <row r="138" spans="1:7" ht="12.75">
      <c r="A138" s="43"/>
      <c r="B138" s="43" t="s">
        <v>136</v>
      </c>
      <c r="C138" s="44">
        <v>74.8</v>
      </c>
      <c r="D138" s="44">
        <v>44</v>
      </c>
      <c r="E138" s="44">
        <v>434.5</v>
      </c>
      <c r="F138" s="50">
        <f>E138/C138*100</f>
        <v>580.8823529411765</v>
      </c>
      <c r="G138" s="43"/>
    </row>
    <row r="139" spans="1:7" ht="12.75">
      <c r="A139" s="55"/>
      <c r="B139" s="55"/>
      <c r="C139" s="55"/>
      <c r="D139" s="55"/>
      <c r="E139" s="55"/>
      <c r="F139" s="55"/>
      <c r="G139" s="55"/>
    </row>
    <row r="140" spans="1:7" ht="12.75">
      <c r="A140" s="55"/>
      <c r="B140" s="55"/>
      <c r="C140" s="55"/>
      <c r="D140" s="55"/>
      <c r="E140" s="55"/>
      <c r="F140" s="55"/>
      <c r="G140" s="55"/>
    </row>
    <row r="141" spans="1:7" ht="12.75">
      <c r="A141" s="55"/>
      <c r="B141" s="55"/>
      <c r="C141" s="55"/>
      <c r="D141" s="55"/>
      <c r="E141" s="55"/>
      <c r="F141" s="55"/>
      <c r="G141" s="57" t="s">
        <v>128</v>
      </c>
    </row>
    <row r="142" spans="1:7" ht="15.75">
      <c r="A142" s="55"/>
      <c r="B142" s="134" t="s">
        <v>127</v>
      </c>
      <c r="C142" s="134"/>
      <c r="D142" s="134"/>
      <c r="E142" s="134"/>
      <c r="F142" s="134"/>
      <c r="G142" s="134"/>
    </row>
    <row r="143" spans="1:7" ht="15.75">
      <c r="A143" s="55"/>
      <c r="B143" s="134" t="s">
        <v>121</v>
      </c>
      <c r="C143" s="134"/>
      <c r="D143" s="134"/>
      <c r="E143" s="134"/>
      <c r="F143" s="134"/>
      <c r="G143" s="134"/>
    </row>
    <row r="144" spans="1:7" ht="15.75">
      <c r="A144" s="55"/>
      <c r="B144" s="134" t="s">
        <v>196</v>
      </c>
      <c r="C144" s="134"/>
      <c r="D144" s="134"/>
      <c r="E144" s="134"/>
      <c r="F144" s="134"/>
      <c r="G144" s="134"/>
    </row>
    <row r="145" spans="1:7" ht="13.5" thickBot="1">
      <c r="A145" s="55"/>
      <c r="B145" s="54"/>
      <c r="C145" s="54"/>
      <c r="D145" s="54"/>
      <c r="E145" s="54"/>
      <c r="F145" s="54"/>
      <c r="G145" s="54" t="s">
        <v>120</v>
      </c>
    </row>
    <row r="146" spans="1:7" ht="13.5" thickBot="1">
      <c r="A146" s="135" t="s">
        <v>119</v>
      </c>
      <c r="B146" s="137" t="s">
        <v>118</v>
      </c>
      <c r="C146" s="138" t="s">
        <v>197</v>
      </c>
      <c r="D146" s="138"/>
      <c r="E146" s="138" t="s">
        <v>198</v>
      </c>
      <c r="F146" s="138"/>
      <c r="G146" s="139" t="s">
        <v>73</v>
      </c>
    </row>
    <row r="147" spans="1:7" ht="39" thickBot="1">
      <c r="A147" s="136"/>
      <c r="B147" s="137"/>
      <c r="C147" s="102" t="s">
        <v>87</v>
      </c>
      <c r="D147" s="102" t="s">
        <v>117</v>
      </c>
      <c r="E147" s="102" t="s">
        <v>87</v>
      </c>
      <c r="F147" s="102" t="s">
        <v>117</v>
      </c>
      <c r="G147" s="139"/>
    </row>
    <row r="148" spans="1:7" ht="12.75">
      <c r="A148" s="133"/>
      <c r="B148" s="133"/>
      <c r="C148" s="133"/>
      <c r="D148" s="133"/>
      <c r="E148" s="133"/>
      <c r="F148" s="133"/>
      <c r="G148" s="133"/>
    </row>
    <row r="149" spans="1:7" ht="25.5">
      <c r="A149" s="49">
        <v>1</v>
      </c>
      <c r="B149" s="53" t="s">
        <v>116</v>
      </c>
      <c r="C149" s="52">
        <v>91241.6</v>
      </c>
      <c r="D149" s="49">
        <v>142</v>
      </c>
      <c r="E149" s="52">
        <v>204295.5</v>
      </c>
      <c r="F149" s="50">
        <f>E149/C149*100</f>
        <v>223.9060910812612</v>
      </c>
      <c r="G149" s="43"/>
    </row>
    <row r="150" spans="1:7" ht="25.5">
      <c r="A150" s="49">
        <v>2</v>
      </c>
      <c r="B150" s="45" t="s">
        <v>115</v>
      </c>
      <c r="C150" s="49"/>
      <c r="D150" s="49"/>
      <c r="E150" s="49"/>
      <c r="F150" s="50"/>
      <c r="G150" s="43"/>
    </row>
    <row r="151" spans="1:7" ht="12.75">
      <c r="A151" s="49"/>
      <c r="B151" s="45" t="s">
        <v>178</v>
      </c>
      <c r="C151" s="52">
        <v>60639.2</v>
      </c>
      <c r="D151" s="49">
        <v>188</v>
      </c>
      <c r="E151" s="52">
        <v>83628.8</v>
      </c>
      <c r="F151" s="50">
        <f>E151/C151*100</f>
        <v>137.9121096584388</v>
      </c>
      <c r="G151" s="43"/>
    </row>
    <row r="152" spans="1:7" ht="12.75">
      <c r="A152" s="49"/>
      <c r="B152" s="45" t="s">
        <v>179</v>
      </c>
      <c r="C152" s="49">
        <v>30602.4</v>
      </c>
      <c r="D152" s="49">
        <v>96</v>
      </c>
      <c r="E152" s="49">
        <v>130011</v>
      </c>
      <c r="F152" s="50">
        <f>E152/C152*100</f>
        <v>424.8392282958199</v>
      </c>
      <c r="G152" s="43"/>
    </row>
    <row r="153" spans="1:7" ht="12.75">
      <c r="A153" s="49"/>
      <c r="B153" s="45" t="s">
        <v>126</v>
      </c>
      <c r="C153" s="49"/>
      <c r="D153" s="49"/>
      <c r="E153" s="49"/>
      <c r="F153" s="49"/>
      <c r="G153" s="43"/>
    </row>
    <row r="154" spans="1:7" ht="12.75">
      <c r="A154" s="49"/>
      <c r="B154" s="45" t="s">
        <v>125</v>
      </c>
      <c r="C154" s="49"/>
      <c r="D154" s="49"/>
      <c r="E154" s="49"/>
      <c r="F154" s="49"/>
      <c r="G154" s="43"/>
    </row>
    <row r="155" spans="1:7" ht="12.75">
      <c r="A155" s="49"/>
      <c r="B155" s="45" t="s">
        <v>125</v>
      </c>
      <c r="C155" s="49"/>
      <c r="D155" s="49"/>
      <c r="E155" s="49"/>
      <c r="F155" s="49"/>
      <c r="G155" s="43"/>
    </row>
    <row r="156" spans="1:7" ht="12.75">
      <c r="A156" s="49">
        <v>3</v>
      </c>
      <c r="B156" s="45" t="s">
        <v>110</v>
      </c>
      <c r="C156" s="49" t="s">
        <v>89</v>
      </c>
      <c r="D156" s="49" t="s">
        <v>89</v>
      </c>
      <c r="E156" s="49" t="s">
        <v>89</v>
      </c>
      <c r="F156" s="49" t="s">
        <v>89</v>
      </c>
      <c r="G156" s="43"/>
    </row>
    <row r="157" spans="1:7" ht="25.5">
      <c r="A157" s="44">
        <v>4</v>
      </c>
      <c r="B157" s="45" t="s">
        <v>147</v>
      </c>
      <c r="C157" s="48" t="s">
        <v>90</v>
      </c>
      <c r="D157" s="48">
        <v>129</v>
      </c>
      <c r="E157" s="48" t="s">
        <v>90</v>
      </c>
      <c r="F157" s="48">
        <v>218.2</v>
      </c>
      <c r="G157" s="48"/>
    </row>
    <row r="158" spans="1:7" ht="12.75">
      <c r="A158" s="44">
        <v>5</v>
      </c>
      <c r="B158" s="43" t="s">
        <v>109</v>
      </c>
      <c r="C158" s="46">
        <v>-32879.4</v>
      </c>
      <c r="D158" s="44" t="s">
        <v>89</v>
      </c>
      <c r="E158" s="46">
        <v>-31411.7</v>
      </c>
      <c r="F158" s="44" t="s">
        <v>89</v>
      </c>
      <c r="G158" s="43"/>
    </row>
    <row r="159" spans="1:7" ht="25.5">
      <c r="A159" s="44">
        <v>6</v>
      </c>
      <c r="B159" s="45" t="s">
        <v>108</v>
      </c>
      <c r="C159" s="44"/>
      <c r="D159" s="44"/>
      <c r="E159" s="44"/>
      <c r="F159" s="46"/>
      <c r="G159" s="43"/>
    </row>
    <row r="160" spans="1:7" ht="12.75">
      <c r="A160" s="44"/>
      <c r="B160" s="45" t="s">
        <v>124</v>
      </c>
      <c r="C160" s="44">
        <v>145.6</v>
      </c>
      <c r="D160" s="44">
        <v>454</v>
      </c>
      <c r="E160" s="46">
        <v>210.3</v>
      </c>
      <c r="F160" s="46">
        <f>E160/C160*100</f>
        <v>144.4368131868132</v>
      </c>
      <c r="G160" s="43"/>
    </row>
    <row r="161" spans="1:7" ht="12.75">
      <c r="A161" s="43"/>
      <c r="B161" s="41" t="s">
        <v>123</v>
      </c>
      <c r="C161" s="40">
        <v>73.5</v>
      </c>
      <c r="D161" s="44">
        <v>94</v>
      </c>
      <c r="E161" s="40">
        <v>267.8</v>
      </c>
      <c r="F161" s="46">
        <f>E161/C161*100</f>
        <v>364.3537414965987</v>
      </c>
      <c r="G161" s="39"/>
    </row>
    <row r="162" spans="1:7" ht="12.75">
      <c r="A162" s="70"/>
      <c r="B162" s="71"/>
      <c r="C162" s="59"/>
      <c r="D162" s="72"/>
      <c r="E162" s="59"/>
      <c r="F162" s="73"/>
      <c r="G162" s="56"/>
    </row>
    <row r="163" spans="1:7" ht="12.75">
      <c r="A163" s="56"/>
      <c r="B163" s="60"/>
      <c r="C163" s="59"/>
      <c r="D163" s="59"/>
      <c r="E163" s="59"/>
      <c r="F163" s="58"/>
      <c r="G163" s="56"/>
    </row>
    <row r="164" spans="1:7" ht="12.75">
      <c r="A164" s="55"/>
      <c r="B164" s="55"/>
      <c r="C164" s="55"/>
      <c r="D164" s="55"/>
      <c r="E164" s="55"/>
      <c r="F164" s="55"/>
      <c r="G164" s="57" t="s">
        <v>128</v>
      </c>
    </row>
    <row r="165" spans="1:7" ht="15.75">
      <c r="A165" s="55"/>
      <c r="B165" s="134" t="s">
        <v>131</v>
      </c>
      <c r="C165" s="134"/>
      <c r="D165" s="134"/>
      <c r="E165" s="134"/>
      <c r="F165" s="134"/>
      <c r="G165" s="134"/>
    </row>
    <row r="166" spans="1:7" ht="15.75">
      <c r="A166" s="55"/>
      <c r="B166" s="134" t="s">
        <v>121</v>
      </c>
      <c r="C166" s="134"/>
      <c r="D166" s="134"/>
      <c r="E166" s="134"/>
      <c r="F166" s="134"/>
      <c r="G166" s="134"/>
    </row>
    <row r="167" spans="1:7" ht="15.75">
      <c r="A167" s="55"/>
      <c r="B167" s="134" t="s">
        <v>199</v>
      </c>
      <c r="C167" s="134"/>
      <c r="D167" s="134"/>
      <c r="E167" s="134"/>
      <c r="F167" s="134"/>
      <c r="G167" s="134"/>
    </row>
    <row r="168" spans="1:7" ht="13.5" thickBot="1">
      <c r="A168" s="55"/>
      <c r="B168" s="54"/>
      <c r="C168" s="54"/>
      <c r="D168" s="54"/>
      <c r="E168" s="54"/>
      <c r="F168" s="54"/>
      <c r="G168" s="54" t="s">
        <v>120</v>
      </c>
    </row>
    <row r="169" spans="1:7" ht="13.5" thickBot="1">
      <c r="A169" s="135" t="s">
        <v>119</v>
      </c>
      <c r="B169" s="137" t="s">
        <v>118</v>
      </c>
      <c r="C169" s="138" t="s">
        <v>197</v>
      </c>
      <c r="D169" s="138"/>
      <c r="E169" s="138" t="s">
        <v>198</v>
      </c>
      <c r="F169" s="138"/>
      <c r="G169" s="139" t="s">
        <v>73</v>
      </c>
    </row>
    <row r="170" spans="1:7" ht="39" thickBot="1">
      <c r="A170" s="136"/>
      <c r="B170" s="137"/>
      <c r="C170" s="102" t="s">
        <v>87</v>
      </c>
      <c r="D170" s="102" t="s">
        <v>117</v>
      </c>
      <c r="E170" s="102" t="s">
        <v>87</v>
      </c>
      <c r="F170" s="102" t="s">
        <v>117</v>
      </c>
      <c r="G170" s="139"/>
    </row>
    <row r="171" spans="1:7" ht="12.75">
      <c r="A171" s="103"/>
      <c r="B171" s="103"/>
      <c r="C171" s="103"/>
      <c r="D171" s="103"/>
      <c r="E171" s="103"/>
      <c r="F171" s="103"/>
      <c r="G171" s="103"/>
    </row>
    <row r="172" spans="1:7" ht="25.5">
      <c r="A172" s="49">
        <v>1</v>
      </c>
      <c r="B172" s="53" t="s">
        <v>116</v>
      </c>
      <c r="C172" s="52">
        <v>41388.3</v>
      </c>
      <c r="D172" s="49">
        <v>91</v>
      </c>
      <c r="E172" s="52">
        <v>47525.7</v>
      </c>
      <c r="F172" s="50">
        <f>E172/C172*100</f>
        <v>114.82882843702204</v>
      </c>
      <c r="G172" s="43"/>
    </row>
    <row r="173" spans="1:7" ht="25.5">
      <c r="A173" s="49">
        <v>2</v>
      </c>
      <c r="B173" s="45" t="s">
        <v>115</v>
      </c>
      <c r="C173" s="49"/>
      <c r="D173" s="49"/>
      <c r="E173" s="49"/>
      <c r="F173" s="50"/>
      <c r="G173" s="43"/>
    </row>
    <row r="174" spans="1:7" ht="25.5">
      <c r="A174" s="49"/>
      <c r="B174" s="45" t="s">
        <v>180</v>
      </c>
      <c r="C174" s="52">
        <v>13640.9</v>
      </c>
      <c r="D174" s="49">
        <v>68</v>
      </c>
      <c r="E174" s="52">
        <v>15035.2</v>
      </c>
      <c r="F174" s="50">
        <f>E174/C174*100</f>
        <v>110.22146632553572</v>
      </c>
      <c r="G174" s="43"/>
    </row>
    <row r="175" spans="1:7" ht="12.75">
      <c r="A175" s="49"/>
      <c r="B175" s="45" t="s">
        <v>181</v>
      </c>
      <c r="C175" s="52">
        <v>18376</v>
      </c>
      <c r="D175" s="49">
        <v>108</v>
      </c>
      <c r="E175" s="52">
        <v>21325.3</v>
      </c>
      <c r="F175" s="50">
        <f>E175/C175*100</f>
        <v>116.04973878972574</v>
      </c>
      <c r="G175" s="43"/>
    </row>
    <row r="176" spans="1:7" ht="12.75">
      <c r="A176" s="49"/>
      <c r="B176" s="45" t="s">
        <v>182</v>
      </c>
      <c r="C176" s="52">
        <v>8123.6</v>
      </c>
      <c r="D176" s="49">
        <v>107</v>
      </c>
      <c r="E176" s="52">
        <v>10116.3</v>
      </c>
      <c r="F176" s="50">
        <f>E176/C176*100</f>
        <v>124.52976512876064</v>
      </c>
      <c r="G176" s="43"/>
    </row>
    <row r="177" spans="1:7" ht="12.75">
      <c r="A177" s="49"/>
      <c r="B177" s="45" t="s">
        <v>183</v>
      </c>
      <c r="C177" s="52">
        <v>1247.8</v>
      </c>
      <c r="D177" s="49">
        <v>142</v>
      </c>
      <c r="E177" s="52">
        <v>1048.9</v>
      </c>
      <c r="F177" s="50">
        <f>E177/C177*100</f>
        <v>84.05994550408721</v>
      </c>
      <c r="G177" s="43"/>
    </row>
    <row r="178" spans="1:7" ht="12.75">
      <c r="A178" s="49">
        <v>3</v>
      </c>
      <c r="B178" s="45" t="s">
        <v>110</v>
      </c>
      <c r="C178" s="49"/>
      <c r="D178" s="49"/>
      <c r="E178" s="49"/>
      <c r="F178" s="50"/>
      <c r="G178" s="43"/>
    </row>
    <row r="179" spans="1:7" ht="25.5">
      <c r="A179" s="44">
        <v>4</v>
      </c>
      <c r="B179" s="45" t="s">
        <v>146</v>
      </c>
      <c r="C179" s="48" t="s">
        <v>90</v>
      </c>
      <c r="D179" s="48">
        <v>92</v>
      </c>
      <c r="E179" s="48" t="s">
        <v>90</v>
      </c>
      <c r="F179" s="50">
        <v>111</v>
      </c>
      <c r="G179" s="48"/>
    </row>
    <row r="180" spans="1:7" ht="12.75">
      <c r="A180" s="44">
        <v>7</v>
      </c>
      <c r="B180" s="43" t="s">
        <v>109</v>
      </c>
      <c r="C180" s="46"/>
      <c r="D180" s="61" t="s">
        <v>89</v>
      </c>
      <c r="E180" s="47"/>
      <c r="F180" s="50" t="s">
        <v>89</v>
      </c>
      <c r="G180" s="43"/>
    </row>
    <row r="181" spans="1:7" ht="25.5">
      <c r="A181" s="44">
        <v>6</v>
      </c>
      <c r="B181" s="45" t="s">
        <v>108</v>
      </c>
      <c r="C181" s="44"/>
      <c r="D181" s="44"/>
      <c r="E181" s="44"/>
      <c r="F181" s="50"/>
      <c r="G181" s="43"/>
    </row>
    <row r="182" spans="1:7" ht="25.5">
      <c r="A182" s="43"/>
      <c r="B182" s="45" t="s">
        <v>130</v>
      </c>
      <c r="C182" s="44">
        <v>7.3</v>
      </c>
      <c r="D182" s="44">
        <v>70</v>
      </c>
      <c r="E182" s="46">
        <v>7.8</v>
      </c>
      <c r="F182" s="50">
        <f>E182/C182*100</f>
        <v>106.84931506849315</v>
      </c>
      <c r="G182" s="43"/>
    </row>
    <row r="183" spans="1:7" ht="12.75">
      <c r="A183" s="43"/>
      <c r="B183" s="45" t="s">
        <v>129</v>
      </c>
      <c r="C183" s="44">
        <v>508.4</v>
      </c>
      <c r="D183" s="44">
        <v>105</v>
      </c>
      <c r="E183" s="46">
        <v>569.4</v>
      </c>
      <c r="F183" s="50">
        <f>E183/C183*100</f>
        <v>111.99842643587725</v>
      </c>
      <c r="G183" s="43"/>
    </row>
    <row r="184" spans="1:7" ht="12.75">
      <c r="A184" s="39"/>
      <c r="B184" s="45" t="s">
        <v>184</v>
      </c>
      <c r="C184" s="65">
        <v>216.7</v>
      </c>
      <c r="D184" s="65">
        <v>104</v>
      </c>
      <c r="E184" s="65">
        <v>259.9</v>
      </c>
      <c r="F184" s="50">
        <f>E184/C184*100</f>
        <v>119.9353945546839</v>
      </c>
      <c r="G184" s="39"/>
    </row>
    <row r="185" spans="1:7" ht="12.75">
      <c r="A185" s="39"/>
      <c r="B185" s="45" t="s">
        <v>185</v>
      </c>
      <c r="C185" s="65">
        <v>3</v>
      </c>
      <c r="D185" s="65">
        <v>140</v>
      </c>
      <c r="E185" s="65">
        <v>2.4</v>
      </c>
      <c r="F185" s="50">
        <f>E185/C185*100</f>
        <v>80</v>
      </c>
      <c r="G185" s="39"/>
    </row>
  </sheetData>
  <sheetProtection/>
  <mergeCells count="68">
    <mergeCell ref="B2:G2"/>
    <mergeCell ref="B3:G3"/>
    <mergeCell ref="B4:G4"/>
    <mergeCell ref="A6:A7"/>
    <mergeCell ref="B6:B7"/>
    <mergeCell ref="C6:D6"/>
    <mergeCell ref="E6:F6"/>
    <mergeCell ref="G6:G7"/>
    <mergeCell ref="B34:G34"/>
    <mergeCell ref="B35:G35"/>
    <mergeCell ref="B36:G36"/>
    <mergeCell ref="A38:A39"/>
    <mergeCell ref="B38:B39"/>
    <mergeCell ref="C38:D38"/>
    <mergeCell ref="E38:F38"/>
    <mergeCell ref="G38:G39"/>
    <mergeCell ref="A40:G40"/>
    <mergeCell ref="B56:G56"/>
    <mergeCell ref="B57:G57"/>
    <mergeCell ref="B58:G58"/>
    <mergeCell ref="A60:A61"/>
    <mergeCell ref="B60:B61"/>
    <mergeCell ref="C60:D60"/>
    <mergeCell ref="E60:F60"/>
    <mergeCell ref="G60:G61"/>
    <mergeCell ref="A62:G62"/>
    <mergeCell ref="B79:G79"/>
    <mergeCell ref="B80:G80"/>
    <mergeCell ref="B81:G81"/>
    <mergeCell ref="A83:A84"/>
    <mergeCell ref="B83:B84"/>
    <mergeCell ref="C83:D83"/>
    <mergeCell ref="E83:F83"/>
    <mergeCell ref="G83:G84"/>
    <mergeCell ref="B101:G101"/>
    <mergeCell ref="B102:G102"/>
    <mergeCell ref="B103:G103"/>
    <mergeCell ref="A105:A106"/>
    <mergeCell ref="B105:B106"/>
    <mergeCell ref="C105:D105"/>
    <mergeCell ref="E105:F105"/>
    <mergeCell ref="G105:G106"/>
    <mergeCell ref="B122:G122"/>
    <mergeCell ref="B123:G123"/>
    <mergeCell ref="B124:G124"/>
    <mergeCell ref="A126:A127"/>
    <mergeCell ref="B126:B127"/>
    <mergeCell ref="C126:D126"/>
    <mergeCell ref="E126:F126"/>
    <mergeCell ref="G126:G127"/>
    <mergeCell ref="A128:G128"/>
    <mergeCell ref="B142:G142"/>
    <mergeCell ref="B143:G143"/>
    <mergeCell ref="B144:G144"/>
    <mergeCell ref="A146:A147"/>
    <mergeCell ref="B146:B147"/>
    <mergeCell ref="C146:D146"/>
    <mergeCell ref="E146:F146"/>
    <mergeCell ref="G146:G147"/>
    <mergeCell ref="A148:G148"/>
    <mergeCell ref="B165:G165"/>
    <mergeCell ref="B166:G166"/>
    <mergeCell ref="B167:G167"/>
    <mergeCell ref="A169:A170"/>
    <mergeCell ref="B169:B170"/>
    <mergeCell ref="C169:D169"/>
    <mergeCell ref="E169:F169"/>
    <mergeCell ref="G169:G17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2017-07-25T11:45:41Z</cp:lastPrinted>
  <dcterms:modified xsi:type="dcterms:W3CDTF">2017-10-30T06:05:35Z</dcterms:modified>
  <cp:category/>
  <cp:version/>
  <cp:contentType/>
  <cp:contentStatus/>
</cp:coreProperties>
</file>