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.12.15" sheetId="1" r:id="rId1"/>
  </sheets>
  <calcPr calcId="144525"/>
</workbook>
</file>

<file path=xl/calcChain.xml><?xml version="1.0" encoding="utf-8"?>
<calcChain xmlns="http://schemas.openxmlformats.org/spreadsheetml/2006/main">
  <c r="D103" i="1" l="1"/>
  <c r="D106" i="1" s="1"/>
  <c r="C103" i="1"/>
  <c r="C106" i="1" s="1"/>
  <c r="D41" i="1"/>
  <c r="C41" i="1"/>
  <c r="C49" i="1" s="1"/>
  <c r="C104" i="1" s="1"/>
  <c r="C31" i="1"/>
  <c r="D20" i="1"/>
  <c r="C20" i="1"/>
  <c r="D14" i="1"/>
  <c r="C14" i="1"/>
  <c r="D13" i="1"/>
  <c r="D49" i="1" s="1"/>
  <c r="D104" i="1" s="1"/>
  <c r="C13" i="1"/>
</calcChain>
</file>

<file path=xl/sharedStrings.xml><?xml version="1.0" encoding="utf-8"?>
<sst xmlns="http://schemas.openxmlformats.org/spreadsheetml/2006/main" count="96" uniqueCount="87">
  <si>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</si>
  <si>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</si>
  <si>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</si>
  <si>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</si>
  <si>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бюджета за 11 месяцев  2 0 15  года .</t>
  </si>
  <si>
    <t xml:space="preserve">тыс.руб. </t>
  </si>
  <si>
    <t>НАИМЕНОВАНИЕ  ПОКАЗАТЕЛЕЙ</t>
  </si>
  <si>
    <t xml:space="preserve">УТОЧНЕННЫЙ ПЛАН </t>
  </si>
  <si>
    <t>ИСПОЛНЕНО на  30.10. 2015 г.</t>
  </si>
  <si>
    <t>на 30.10. 2015 г.</t>
  </si>
  <si>
    <t>Д О Х О Д Ы</t>
  </si>
  <si>
    <t>НАЛОГИ НА ПРИБЫЛЬ (ДОХОД),</t>
  </si>
  <si>
    <t>Налог на доходы физических лиц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</si>
  <si>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</si>
  <si>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</si>
  <si>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</si>
  <si>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</si>
  <si>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</si>
  <si>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</si>
  <si>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</si>
  <si>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</si>
  <si>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</si>
  <si>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</si>
  <si>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</si>
  <si>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</si>
  <si>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</si>
  <si>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</si>
  <si>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</si>
  <si>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</si>
  <si>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</si>
  <si>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</si>
  <si>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</si>
  <si>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</si>
  <si>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</si>
  <si>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</si>
  <si>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</si>
  <si>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</si>
  <si>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</si>
  <si>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</si>
  <si>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</si>
  <si>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</si>
  <si>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</si>
  <si>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</si>
  <si>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</si>
  <si>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</si>
  <si>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</si>
  <si>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</si>
  <si>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</si>
  <si>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</si>
  <si>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</si>
  <si>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</si>
  <si>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</si>
  <si>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</si>
  <si>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</si>
  <si>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</si>
  <si>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</si>
  <si>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</si>
  <si>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</si>
  <si>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</si>
  <si>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</si>
  <si>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</si>
  <si>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</si>
  <si>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</si>
  <si>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</si>
  <si>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</si>
  <si>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</si>
  <si>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</si>
  <si>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</si>
  <si>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</si>
  <si>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</si>
  <si>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</si>
  <si>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</si>
  <si>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</si>
  <si>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</si>
  <si>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</si>
  <si>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</si>
  <si>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Мероприятия по обеспечению жильем молодых семей на 2011-2015 годы</t>
  </si>
  <si>
    <t>Компенсация родительской платы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</si>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</sst>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164" fontId="4" fillId="3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3" fillId="3" borderId="21" xfId="0" applyNumberFormat="1" applyFont="1" applyFill="1" applyBorder="1" applyAlignment="1">
      <alignment horizontal="center"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164" fontId="3" fillId="3" borderId="7" xfId="0" applyNumberFormat="1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4"/>
  <sheetViews>
    <sheetView tabSelected="1" view="pageBreakPreview" topLeftCell="A43" zoomScale="75" zoomScaleNormal="100" workbookViewId="0">
      <selection activeCell="G36" sqref="G36"/>
    </sheetView>
  </sheetViews>
  <sheetFormatPr defaultRowHeight="12.75" x14ac:dyDescent="0.2"/>
  <cols>
    <col min="1" max="1" width="2.42578125" customWidth="1"/>
    <col min="2" max="2" width="56" customWidth="1"/>
    <col min="3" max="3" width="16.7109375" customWidth="1"/>
    <col min="4" max="4" width="19.1406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hidden="1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8.75" customHeight="1" thickBot="1" x14ac:dyDescent="0.3">
      <c r="B8" s="1"/>
      <c r="C8" s="1"/>
      <c r="D8" s="1" t="s">
        <v>5</v>
      </c>
    </row>
    <row r="9" spans="2:7" ht="22.5" hidden="1" customHeight="1" x14ac:dyDescent="0.3">
      <c r="B9" s="4"/>
      <c r="C9" s="1"/>
      <c r="D9" s="1"/>
    </row>
    <row r="10" spans="2:7" ht="56.25" x14ac:dyDescent="0.2">
      <c r="B10" s="8" t="s">
        <v>6</v>
      </c>
      <c r="C10" s="9" t="s">
        <v>7</v>
      </c>
      <c r="D10" s="10" t="s">
        <v>8</v>
      </c>
      <c r="E10" s="11"/>
    </row>
    <row r="11" spans="2:7" ht="37.5" customHeight="1" thickBot="1" x14ac:dyDescent="0.25">
      <c r="B11" s="12"/>
      <c r="C11" s="13" t="s">
        <v>9</v>
      </c>
      <c r="D11" s="14"/>
      <c r="E11" s="11"/>
    </row>
    <row r="12" spans="2:7" ht="15.75" customHeight="1" thickBot="1" x14ac:dyDescent="0.25">
      <c r="B12" s="15">
        <v>1</v>
      </c>
      <c r="C12" s="16">
        <v>2</v>
      </c>
      <c r="D12" s="16">
        <v>3</v>
      </c>
      <c r="E12" s="11"/>
    </row>
    <row r="13" spans="2:7" ht="23.25" customHeight="1" thickBot="1" x14ac:dyDescent="0.25">
      <c r="B13" s="17" t="s">
        <v>10</v>
      </c>
      <c r="C13" s="18">
        <f>C14+C16+C20+C22+C23+C24+C25+C31+C33+C35+C36+C37+C39+C40</f>
        <v>172232</v>
      </c>
      <c r="D13" s="18">
        <f>D14+D16+D23+D25+D24+D31+D33+D35+D36+D37</f>
        <v>159396.49999999997</v>
      </c>
      <c r="E13" s="11"/>
    </row>
    <row r="14" spans="2:7" ht="19.5" customHeight="1" thickBot="1" x14ac:dyDescent="0.25">
      <c r="B14" s="19" t="s">
        <v>11</v>
      </c>
      <c r="C14" s="20">
        <f>SUM(C15:C15)</f>
        <v>86207.8</v>
      </c>
      <c r="D14" s="20">
        <f>SUM(D15:D15)</f>
        <v>68166</v>
      </c>
      <c r="E14" s="11"/>
    </row>
    <row r="15" spans="2:7" ht="19.5" customHeight="1" thickBot="1" x14ac:dyDescent="0.25">
      <c r="B15" s="19" t="s">
        <v>12</v>
      </c>
      <c r="C15" s="21">
        <v>86207.8</v>
      </c>
      <c r="D15" s="21">
        <v>68166</v>
      </c>
      <c r="E15" s="11"/>
    </row>
    <row r="16" spans="2:7" ht="21.75" customHeight="1" thickBot="1" x14ac:dyDescent="0.25">
      <c r="B16" s="19" t="s">
        <v>13</v>
      </c>
      <c r="C16" s="20">
        <v>31124.3</v>
      </c>
      <c r="D16" s="20">
        <v>31603.9</v>
      </c>
      <c r="E16" s="11"/>
    </row>
    <row r="17" spans="2:5" ht="33" hidden="1" customHeight="1" x14ac:dyDescent="0.2">
      <c r="B17" s="19" t="s">
        <v>14</v>
      </c>
      <c r="C17" s="21"/>
      <c r="D17" s="21"/>
      <c r="E17" s="11"/>
    </row>
    <row r="18" spans="2:5" ht="18" customHeight="1" thickBot="1" x14ac:dyDescent="0.25">
      <c r="B18" s="19" t="s">
        <v>15</v>
      </c>
      <c r="C18" s="21">
        <v>26554.400000000001</v>
      </c>
      <c r="D18" s="21">
        <v>27360.5</v>
      </c>
      <c r="E18" s="11"/>
    </row>
    <row r="19" spans="2:5" ht="16.5" customHeight="1" thickBot="1" x14ac:dyDescent="0.25">
      <c r="B19" s="19" t="s">
        <v>16</v>
      </c>
      <c r="C19" s="21">
        <v>4570</v>
      </c>
      <c r="D19" s="21">
        <v>4243.3999999999996</v>
      </c>
      <c r="E19" s="11"/>
    </row>
    <row r="20" spans="2:5" ht="3.75" hidden="1" customHeight="1" x14ac:dyDescent="0.2">
      <c r="B20" s="19" t="s">
        <v>17</v>
      </c>
      <c r="C20" s="20">
        <f>C21</f>
        <v>0</v>
      </c>
      <c r="D20" s="20">
        <f>D21</f>
        <v>0</v>
      </c>
      <c r="E20" s="11"/>
    </row>
    <row r="21" spans="2:5" ht="15" hidden="1" customHeight="1" x14ac:dyDescent="0.2">
      <c r="B21" s="19" t="s">
        <v>18</v>
      </c>
      <c r="C21" s="21"/>
      <c r="D21" s="21"/>
      <c r="E21" s="11"/>
    </row>
    <row r="22" spans="2:5" ht="30" hidden="1" customHeight="1" x14ac:dyDescent="0.2">
      <c r="B22" s="19" t="s">
        <v>19</v>
      </c>
      <c r="C22" s="20"/>
      <c r="D22" s="20"/>
      <c r="E22" s="11"/>
    </row>
    <row r="23" spans="2:5" ht="18" customHeight="1" thickBot="1" x14ac:dyDescent="0.25">
      <c r="B23" s="19" t="s">
        <v>20</v>
      </c>
      <c r="C23" s="20">
        <v>3260</v>
      </c>
      <c r="D23" s="20">
        <v>3662.1</v>
      </c>
      <c r="E23" s="11"/>
    </row>
    <row r="24" spans="2:5" ht="36.75" customHeight="1" thickBot="1" x14ac:dyDescent="0.25">
      <c r="B24" s="19" t="s">
        <v>21</v>
      </c>
      <c r="C24" s="20"/>
      <c r="D24" s="20">
        <v>8.8000000000000007</v>
      </c>
      <c r="E24" s="11"/>
    </row>
    <row r="25" spans="2:5" ht="58.5" customHeight="1" thickBot="1" x14ac:dyDescent="0.25">
      <c r="B25" s="19" t="s">
        <v>22</v>
      </c>
      <c r="C25" s="20">
        <v>15250.5</v>
      </c>
      <c r="D25" s="20">
        <v>18569.900000000001</v>
      </c>
      <c r="E25" s="11"/>
    </row>
    <row r="26" spans="2:5" ht="37.5" customHeight="1" thickBot="1" x14ac:dyDescent="0.25">
      <c r="B26" s="19" t="s">
        <v>23</v>
      </c>
      <c r="C26" s="20">
        <v>10.9</v>
      </c>
      <c r="D26" s="20">
        <v>0.9</v>
      </c>
      <c r="E26" s="11"/>
    </row>
    <row r="27" spans="2:5" ht="22.5" customHeight="1" thickBot="1" x14ac:dyDescent="0.25">
      <c r="B27" s="19" t="s">
        <v>24</v>
      </c>
      <c r="C27" s="21">
        <v>11366</v>
      </c>
      <c r="D27" s="22">
        <v>16874.8</v>
      </c>
      <c r="E27" s="11"/>
    </row>
    <row r="28" spans="2:5" ht="55.5" customHeight="1" thickBot="1" x14ac:dyDescent="0.25">
      <c r="B28" s="19" t="s">
        <v>25</v>
      </c>
      <c r="C28" s="21">
        <v>2310</v>
      </c>
      <c r="D28" s="22">
        <v>2010.1</v>
      </c>
      <c r="E28" s="11"/>
    </row>
    <row r="29" spans="2:5" ht="21.75" customHeight="1" thickBot="1" x14ac:dyDescent="0.25">
      <c r="B29" s="19" t="s">
        <v>26</v>
      </c>
      <c r="C29" s="21">
        <v>13.5</v>
      </c>
      <c r="D29" s="22">
        <v>13.5</v>
      </c>
      <c r="E29" s="11"/>
    </row>
    <row r="30" spans="2:5" ht="55.5" customHeight="1" thickBot="1" x14ac:dyDescent="0.25">
      <c r="B30" s="19" t="s">
        <v>27</v>
      </c>
      <c r="C30" s="21">
        <v>1550</v>
      </c>
      <c r="D30" s="22">
        <v>1680.7</v>
      </c>
      <c r="E30" s="11"/>
    </row>
    <row r="31" spans="2:5" ht="42.75" customHeight="1" thickBot="1" x14ac:dyDescent="0.25">
      <c r="B31" s="19" t="s">
        <v>28</v>
      </c>
      <c r="C31" s="20">
        <f>C32</f>
        <v>550</v>
      </c>
      <c r="D31" s="20">
        <v>380.7</v>
      </c>
      <c r="E31" s="11"/>
    </row>
    <row r="32" spans="2:5" ht="37.5" customHeight="1" thickBot="1" x14ac:dyDescent="0.25">
      <c r="B32" s="19" t="s">
        <v>29</v>
      </c>
      <c r="C32" s="21">
        <v>550</v>
      </c>
      <c r="D32" s="21">
        <v>380.7</v>
      </c>
      <c r="E32" s="11"/>
    </row>
    <row r="33" spans="2:5" ht="16.5" customHeight="1" x14ac:dyDescent="0.2">
      <c r="B33" s="23" t="s">
        <v>30</v>
      </c>
      <c r="C33" s="24">
        <v>3530.8</v>
      </c>
      <c r="D33" s="24">
        <v>4689.8999999999996</v>
      </c>
      <c r="E33" s="25"/>
    </row>
    <row r="34" spans="2:5" ht="27.75" customHeight="1" thickBot="1" x14ac:dyDescent="0.25">
      <c r="B34" s="19" t="s">
        <v>31</v>
      </c>
      <c r="C34" s="26"/>
      <c r="D34" s="26"/>
      <c r="E34" s="25"/>
    </row>
    <row r="35" spans="2:5" ht="50.25" customHeight="1" thickBot="1" x14ac:dyDescent="0.25">
      <c r="B35" s="19" t="s">
        <v>32</v>
      </c>
      <c r="C35" s="20">
        <v>25671.599999999999</v>
      </c>
      <c r="D35" s="20">
        <v>25292.3</v>
      </c>
      <c r="E35" s="11"/>
    </row>
    <row r="36" spans="2:5" ht="40.5" customHeight="1" thickBot="1" x14ac:dyDescent="0.25">
      <c r="B36" s="19" t="s">
        <v>33</v>
      </c>
      <c r="C36" s="20">
        <v>6022.8</v>
      </c>
      <c r="D36" s="20">
        <v>6385.3</v>
      </c>
      <c r="E36" s="11"/>
    </row>
    <row r="37" spans="2:5" ht="26.25" customHeight="1" thickBot="1" x14ac:dyDescent="0.25">
      <c r="B37" s="19" t="s">
        <v>34</v>
      </c>
      <c r="C37" s="20">
        <v>614.20000000000005</v>
      </c>
      <c r="D37" s="20">
        <v>637.6</v>
      </c>
      <c r="E37" s="11"/>
    </row>
    <row r="38" spans="2:5" ht="12.75" hidden="1" customHeight="1" x14ac:dyDescent="0.2">
      <c r="B38" s="23" t="s">
        <v>35</v>
      </c>
      <c r="C38" s="27"/>
      <c r="D38" s="27"/>
      <c r="E38" s="25"/>
    </row>
    <row r="39" spans="2:5" ht="39.75" hidden="1" customHeight="1" x14ac:dyDescent="0.2">
      <c r="B39" s="28" t="s">
        <v>36</v>
      </c>
      <c r="C39" s="29"/>
      <c r="D39" s="30"/>
      <c r="E39" s="25"/>
    </row>
    <row r="40" spans="2:5" ht="41.25" hidden="1" customHeight="1" x14ac:dyDescent="0.2">
      <c r="B40" s="19" t="s">
        <v>37</v>
      </c>
      <c r="C40" s="31"/>
      <c r="D40" s="32"/>
      <c r="E40" s="25"/>
    </row>
    <row r="41" spans="2:5" ht="18.75" customHeight="1" thickBot="1" x14ac:dyDescent="0.25">
      <c r="B41" s="19" t="s">
        <v>38</v>
      </c>
      <c r="C41" s="33">
        <f>SUM(C43:C46)</f>
        <v>448204.2</v>
      </c>
      <c r="D41" s="33">
        <f>SUM(D43:D46)</f>
        <v>377246.4</v>
      </c>
      <c r="E41" s="25"/>
    </row>
    <row r="42" spans="2:5" ht="12.75" hidden="1" customHeight="1" x14ac:dyDescent="0.2">
      <c r="B42" s="19" t="s">
        <v>39</v>
      </c>
      <c r="C42" s="22"/>
      <c r="D42" s="22"/>
      <c r="E42" s="11"/>
    </row>
    <row r="43" spans="2:5" ht="39.75" customHeight="1" thickBot="1" x14ac:dyDescent="0.25">
      <c r="B43" s="19" t="s">
        <v>40</v>
      </c>
      <c r="C43" s="22">
        <v>31290</v>
      </c>
      <c r="D43" s="22">
        <v>28682.5</v>
      </c>
      <c r="E43" s="11"/>
    </row>
    <row r="44" spans="2:5" ht="43.5" customHeight="1" thickBot="1" x14ac:dyDescent="0.25">
      <c r="B44" s="19" t="s">
        <v>41</v>
      </c>
      <c r="C44" s="22">
        <v>115230.9</v>
      </c>
      <c r="D44" s="22">
        <v>76255.399999999994</v>
      </c>
      <c r="E44" s="11"/>
    </row>
    <row r="45" spans="2:5" ht="40.5" customHeight="1" thickBot="1" x14ac:dyDescent="0.25">
      <c r="B45" s="19" t="s">
        <v>42</v>
      </c>
      <c r="C45" s="22">
        <v>283438</v>
      </c>
      <c r="D45" s="22">
        <v>257705.1</v>
      </c>
      <c r="E45" s="11"/>
    </row>
    <row r="46" spans="2:5" ht="20.25" customHeight="1" thickBot="1" x14ac:dyDescent="0.25">
      <c r="B46" s="19" t="s">
        <v>43</v>
      </c>
      <c r="C46" s="22">
        <v>18245.3</v>
      </c>
      <c r="D46" s="22">
        <v>14603.4</v>
      </c>
      <c r="E46" s="11"/>
    </row>
    <row r="47" spans="2:5" ht="20.25" customHeight="1" thickBot="1" x14ac:dyDescent="0.25">
      <c r="B47" s="19" t="s">
        <v>44</v>
      </c>
      <c r="C47" s="22">
        <v>1400</v>
      </c>
      <c r="D47" s="22">
        <v>1397.2</v>
      </c>
      <c r="E47" s="11"/>
    </row>
    <row r="48" spans="2:5" ht="76.5" customHeight="1" thickBot="1" x14ac:dyDescent="0.25">
      <c r="B48" s="19" t="s">
        <v>45</v>
      </c>
      <c r="C48" s="22"/>
      <c r="D48" s="22"/>
      <c r="E48" s="11"/>
    </row>
    <row r="49" spans="2:5" ht="21" customHeight="1" thickBot="1" x14ac:dyDescent="0.25">
      <c r="B49" s="19" t="s">
        <v>46</v>
      </c>
      <c r="C49" s="33">
        <f>C41+C13+C47</f>
        <v>621836.19999999995</v>
      </c>
      <c r="D49" s="33">
        <f>D13+D47+D48+D41</f>
        <v>538040.1</v>
      </c>
      <c r="E49" s="11"/>
    </row>
    <row r="50" spans="2:5" ht="16.5" customHeight="1" thickBot="1" x14ac:dyDescent="0.25">
      <c r="B50" s="17" t="s">
        <v>47</v>
      </c>
      <c r="C50" s="34"/>
      <c r="D50" s="34"/>
      <c r="E50" s="11"/>
    </row>
    <row r="51" spans="2:5" ht="16.5" hidden="1" customHeight="1" x14ac:dyDescent="0.2">
      <c r="B51" s="35"/>
      <c r="C51" s="22"/>
      <c r="D51" s="22"/>
      <c r="E51" s="11"/>
    </row>
    <row r="52" spans="2:5" ht="21" customHeight="1" thickBot="1" x14ac:dyDescent="0.25">
      <c r="B52" s="19" t="s">
        <v>48</v>
      </c>
      <c r="C52" s="20">
        <v>37276.400000000001</v>
      </c>
      <c r="D52" s="20">
        <v>34410.699999999997</v>
      </c>
      <c r="E52" s="11"/>
    </row>
    <row r="53" spans="2:5" ht="21" customHeight="1" thickBot="1" x14ac:dyDescent="0.25">
      <c r="B53" s="19" t="s">
        <v>49</v>
      </c>
      <c r="C53" s="21">
        <v>20757.900000000001</v>
      </c>
      <c r="D53" s="21">
        <v>19492.900000000001</v>
      </c>
      <c r="E53" s="11"/>
    </row>
    <row r="54" spans="2:5" ht="18" customHeight="1" thickBot="1" x14ac:dyDescent="0.25">
      <c r="B54" s="19" t="s">
        <v>50</v>
      </c>
      <c r="C54" s="21">
        <v>6261.8</v>
      </c>
      <c r="D54" s="21">
        <v>5479</v>
      </c>
      <c r="E54" s="11"/>
    </row>
    <row r="55" spans="2:5" ht="18.75" customHeight="1" thickBot="1" x14ac:dyDescent="0.25">
      <c r="B55" s="19" t="s">
        <v>51</v>
      </c>
      <c r="C55" s="21">
        <v>1059.8</v>
      </c>
      <c r="D55" s="21">
        <v>792.9</v>
      </c>
      <c r="E55" s="11"/>
    </row>
    <row r="56" spans="2:5" ht="18.75" hidden="1" customHeight="1" x14ac:dyDescent="0.2">
      <c r="B56" s="23" t="s">
        <v>52</v>
      </c>
      <c r="C56" s="36"/>
      <c r="D56" s="36"/>
      <c r="E56" s="11"/>
    </row>
    <row r="57" spans="2:5" ht="28.5" hidden="1" customHeight="1" x14ac:dyDescent="0.2">
      <c r="B57" s="23" t="s">
        <v>52</v>
      </c>
      <c r="C57" s="36"/>
      <c r="D57" s="36"/>
      <c r="E57" s="11"/>
    </row>
    <row r="58" spans="2:5" ht="18.75" hidden="1" customHeight="1" x14ac:dyDescent="0.2">
      <c r="B58" s="23"/>
      <c r="C58" s="36"/>
      <c r="D58" s="36"/>
      <c r="E58" s="11"/>
    </row>
    <row r="59" spans="2:5" ht="18.75" hidden="1" customHeight="1" x14ac:dyDescent="0.2">
      <c r="B59" s="23"/>
      <c r="C59" s="36"/>
      <c r="D59" s="36"/>
      <c r="E59" s="11"/>
    </row>
    <row r="60" spans="2:5" x14ac:dyDescent="0.2">
      <c r="B60" s="8" t="s">
        <v>53</v>
      </c>
      <c r="C60" s="24">
        <v>1366</v>
      </c>
      <c r="D60" s="24">
        <v>1164.8</v>
      </c>
      <c r="E60" s="25"/>
    </row>
    <row r="61" spans="2:5" x14ac:dyDescent="0.2">
      <c r="B61" s="37"/>
      <c r="C61" s="38"/>
      <c r="D61" s="38"/>
      <c r="E61" s="25"/>
    </row>
    <row r="62" spans="2:5" ht="20.25" customHeight="1" thickBot="1" x14ac:dyDescent="0.25">
      <c r="B62" s="12"/>
      <c r="C62" s="26"/>
      <c r="D62" s="26"/>
      <c r="E62" s="25"/>
    </row>
    <row r="63" spans="2:5" ht="20.25" customHeight="1" x14ac:dyDescent="0.2">
      <c r="B63" s="23" t="s">
        <v>54</v>
      </c>
      <c r="C63" s="36">
        <v>16101.6</v>
      </c>
      <c r="D63" s="36">
        <v>8672.2999999999993</v>
      </c>
      <c r="E63" s="11"/>
    </row>
    <row r="64" spans="2:5" ht="16.5" hidden="1" customHeight="1" x14ac:dyDescent="0.2">
      <c r="B64" s="39" t="s">
        <v>55</v>
      </c>
      <c r="C64" s="40"/>
      <c r="D64" s="41"/>
      <c r="E64" s="11"/>
    </row>
    <row r="65" spans="2:9" ht="16.5" hidden="1" customHeight="1" x14ac:dyDescent="0.2">
      <c r="B65" s="42" t="s">
        <v>56</v>
      </c>
      <c r="C65" s="43"/>
      <c r="D65" s="43"/>
      <c r="E65" s="11"/>
    </row>
    <row r="66" spans="2:9" ht="15" customHeight="1" x14ac:dyDescent="0.2">
      <c r="B66" s="44" t="s">
        <v>57</v>
      </c>
      <c r="C66" s="45">
        <v>1815.9</v>
      </c>
      <c r="D66" s="46">
        <v>1815.9</v>
      </c>
      <c r="E66" s="47"/>
    </row>
    <row r="67" spans="2:9" ht="1.5" customHeight="1" x14ac:dyDescent="0.2">
      <c r="B67" s="48"/>
      <c r="C67" s="49"/>
      <c r="D67" s="50"/>
      <c r="E67" s="47"/>
    </row>
    <row r="68" spans="2:9" ht="18" hidden="1" customHeight="1" x14ac:dyDescent="0.2">
      <c r="B68" s="19" t="s">
        <v>58</v>
      </c>
      <c r="C68" s="21"/>
      <c r="D68" s="21"/>
      <c r="E68" s="11"/>
    </row>
    <row r="69" spans="2:9" ht="18" hidden="1" customHeight="1" x14ac:dyDescent="0.2">
      <c r="B69" s="51" t="s">
        <v>59</v>
      </c>
      <c r="C69" s="52"/>
      <c r="D69" s="53"/>
      <c r="E69" s="11"/>
    </row>
    <row r="70" spans="2:9" ht="25.5" hidden="1" customHeight="1" x14ac:dyDescent="0.2">
      <c r="B70" s="54" t="s">
        <v>60</v>
      </c>
      <c r="C70" s="55"/>
      <c r="D70" s="56"/>
      <c r="E70" s="11"/>
    </row>
    <row r="71" spans="2:9" ht="18" hidden="1" customHeight="1" x14ac:dyDescent="0.2">
      <c r="B71" s="54" t="s">
        <v>61</v>
      </c>
      <c r="C71" s="57"/>
      <c r="D71" s="58"/>
      <c r="E71" s="11"/>
    </row>
    <row r="72" spans="2:9" ht="18" hidden="1" customHeight="1" x14ac:dyDescent="0.2">
      <c r="B72" s="19" t="s">
        <v>62</v>
      </c>
      <c r="C72" s="20"/>
      <c r="D72" s="20"/>
      <c r="E72" s="11"/>
    </row>
    <row r="73" spans="2:9" ht="18" hidden="1" customHeight="1" x14ac:dyDescent="0.2">
      <c r="B73" s="19" t="s">
        <v>63</v>
      </c>
      <c r="C73" s="21"/>
      <c r="D73" s="21"/>
      <c r="E73" s="11"/>
    </row>
    <row r="74" spans="2:9" ht="17.25" customHeight="1" thickBot="1" x14ac:dyDescent="0.25">
      <c r="B74" s="19" t="s">
        <v>64</v>
      </c>
      <c r="C74" s="33">
        <v>432245.7</v>
      </c>
      <c r="D74" s="20">
        <v>394376.1</v>
      </c>
      <c r="E74" s="11"/>
    </row>
    <row r="75" spans="2:9" ht="20.25" customHeight="1" thickBot="1" x14ac:dyDescent="0.25">
      <c r="B75" s="19" t="s">
        <v>49</v>
      </c>
      <c r="C75" s="21">
        <v>235895.6</v>
      </c>
      <c r="D75" s="21">
        <v>212074.9</v>
      </c>
      <c r="E75" s="11"/>
    </row>
    <row r="76" spans="2:9" ht="18" customHeight="1" thickBot="1" x14ac:dyDescent="0.25">
      <c r="B76" s="19" t="s">
        <v>50</v>
      </c>
      <c r="C76" s="21">
        <v>69767.899999999994</v>
      </c>
      <c r="D76" s="21">
        <v>63263.8</v>
      </c>
      <c r="E76" s="11"/>
      <c r="H76" s="2"/>
      <c r="I76" s="2"/>
    </row>
    <row r="77" spans="2:9" ht="18.75" customHeight="1" thickBot="1" x14ac:dyDescent="0.25">
      <c r="B77" s="19" t="s">
        <v>65</v>
      </c>
      <c r="C77" s="21">
        <v>33717.599999999999</v>
      </c>
      <c r="D77" s="21">
        <v>33543.599999999999</v>
      </c>
      <c r="E77" s="11"/>
      <c r="H77" s="2"/>
      <c r="I77" s="2"/>
    </row>
    <row r="78" spans="2:9" ht="19.5" customHeight="1" thickBot="1" x14ac:dyDescent="0.25">
      <c r="B78" s="28" t="s">
        <v>66</v>
      </c>
      <c r="C78" s="21">
        <v>44017.1</v>
      </c>
      <c r="D78" s="21">
        <v>41685.800000000003</v>
      </c>
      <c r="E78" s="11"/>
      <c r="H78" s="2"/>
      <c r="I78" s="2"/>
    </row>
    <row r="79" spans="2:9" ht="25.5" customHeight="1" thickBot="1" x14ac:dyDescent="0.25">
      <c r="B79" s="19" t="s">
        <v>67</v>
      </c>
      <c r="C79" s="21">
        <v>29680.1</v>
      </c>
      <c r="D79" s="21">
        <v>20999.5</v>
      </c>
      <c r="E79" s="11"/>
      <c r="H79" s="2"/>
      <c r="I79" s="2"/>
    </row>
    <row r="80" spans="2:9" x14ac:dyDescent="0.2">
      <c r="B80" s="8" t="s">
        <v>68</v>
      </c>
      <c r="C80" s="24">
        <v>86376.3</v>
      </c>
      <c r="D80" s="24">
        <v>44013.8</v>
      </c>
      <c r="E80" s="25"/>
      <c r="H80" s="2"/>
      <c r="I80" s="2"/>
    </row>
    <row r="81" spans="2:9" ht="27.75" customHeight="1" thickBot="1" x14ac:dyDescent="0.25">
      <c r="B81" s="12"/>
      <c r="C81" s="26"/>
      <c r="D81" s="26"/>
      <c r="E81" s="25"/>
      <c r="H81" s="2"/>
      <c r="I81" s="2"/>
    </row>
    <row r="82" spans="2:9" ht="19.5" customHeight="1" thickBot="1" x14ac:dyDescent="0.25">
      <c r="B82" s="19" t="s">
        <v>69</v>
      </c>
      <c r="C82" s="21">
        <v>34110</v>
      </c>
      <c r="D82" s="21">
        <v>27871.200000000001</v>
      </c>
      <c r="E82" s="11"/>
      <c r="H82" s="2"/>
      <c r="I82" s="2"/>
    </row>
    <row r="83" spans="2:9" ht="17.25" customHeight="1" thickBot="1" x14ac:dyDescent="0.25">
      <c r="B83" s="19" t="s">
        <v>50</v>
      </c>
      <c r="C83" s="21">
        <v>10268.5</v>
      </c>
      <c r="D83" s="21">
        <v>8317.7000000000007</v>
      </c>
      <c r="E83" s="11"/>
      <c r="H83" s="2"/>
      <c r="I83" s="2"/>
    </row>
    <row r="84" spans="2:9" ht="18.75" customHeight="1" thickBot="1" x14ac:dyDescent="0.25">
      <c r="B84" s="19" t="s">
        <v>65</v>
      </c>
      <c r="C84" s="21">
        <v>3240.5</v>
      </c>
      <c r="D84" s="21">
        <v>1843.8</v>
      </c>
      <c r="E84" s="11"/>
      <c r="H84" s="2"/>
      <c r="I84" s="2"/>
    </row>
    <row r="85" spans="2:9" ht="21" customHeight="1" thickBot="1" x14ac:dyDescent="0.25">
      <c r="B85" s="19" t="s">
        <v>66</v>
      </c>
      <c r="C85" s="21">
        <v>1390.4</v>
      </c>
      <c r="D85" s="21">
        <v>1240.5</v>
      </c>
      <c r="E85" s="11"/>
      <c r="H85" s="2"/>
      <c r="I85" s="2"/>
    </row>
    <row r="86" spans="2:9" ht="22.5" hidden="1" customHeight="1" thickBot="1" x14ac:dyDescent="0.25">
      <c r="B86" s="19" t="s">
        <v>70</v>
      </c>
      <c r="C86" s="33"/>
      <c r="D86" s="20"/>
      <c r="E86" s="11"/>
      <c r="H86" s="2"/>
      <c r="I86" s="2"/>
    </row>
    <row r="87" spans="2:9" ht="16.5" hidden="1" customHeight="1" thickBot="1" x14ac:dyDescent="0.25">
      <c r="B87" s="19" t="s">
        <v>71</v>
      </c>
      <c r="C87" s="21"/>
      <c r="D87" s="21"/>
      <c r="E87" s="11"/>
      <c r="H87" s="2"/>
      <c r="I87" s="2"/>
    </row>
    <row r="88" spans="2:9" ht="18.75" hidden="1" customHeight="1" thickBot="1" x14ac:dyDescent="0.25">
      <c r="B88" s="19" t="s">
        <v>50</v>
      </c>
      <c r="C88" s="21"/>
      <c r="D88" s="21"/>
      <c r="E88" s="11"/>
      <c r="H88" s="2"/>
      <c r="I88" s="2"/>
    </row>
    <row r="89" spans="2:9" ht="20.25" hidden="1" customHeight="1" thickBot="1" x14ac:dyDescent="0.25">
      <c r="B89" s="19" t="s">
        <v>65</v>
      </c>
      <c r="C89" s="21"/>
      <c r="D89" s="21"/>
      <c r="E89" s="11"/>
      <c r="H89" s="2"/>
      <c r="I89" s="2"/>
    </row>
    <row r="90" spans="2:9" ht="21" hidden="1" customHeight="1" thickBot="1" x14ac:dyDescent="0.25">
      <c r="B90" s="19" t="s">
        <v>66</v>
      </c>
      <c r="C90" s="21"/>
      <c r="D90" s="21"/>
      <c r="E90" s="11"/>
      <c r="H90" s="2"/>
      <c r="I90" s="2"/>
    </row>
    <row r="91" spans="2:9" ht="21.75" hidden="1" customHeight="1" thickBot="1" x14ac:dyDescent="0.25">
      <c r="B91" s="19" t="s">
        <v>72</v>
      </c>
      <c r="C91" s="21"/>
      <c r="D91" s="21"/>
      <c r="E91" s="11"/>
      <c r="H91" s="2"/>
      <c r="I91" s="2"/>
    </row>
    <row r="92" spans="2:9" ht="21" hidden="1" customHeight="1" thickBot="1" x14ac:dyDescent="0.25">
      <c r="B92" s="19" t="s">
        <v>73</v>
      </c>
      <c r="C92" s="21"/>
      <c r="D92" s="21"/>
      <c r="E92" s="11"/>
      <c r="H92" s="2"/>
      <c r="I92" s="2"/>
    </row>
    <row r="93" spans="2:9" ht="20.25" customHeight="1" thickBot="1" x14ac:dyDescent="0.25">
      <c r="B93" s="19" t="s">
        <v>74</v>
      </c>
      <c r="C93" s="20">
        <v>27411.8</v>
      </c>
      <c r="D93" s="20">
        <v>23354.400000000001</v>
      </c>
      <c r="E93" s="11"/>
      <c r="H93" s="2"/>
      <c r="I93" s="2"/>
    </row>
    <row r="94" spans="2:9" ht="19.5" thickBot="1" x14ac:dyDescent="0.25">
      <c r="B94" s="19" t="s">
        <v>75</v>
      </c>
      <c r="C94" s="21">
        <v>1754.6</v>
      </c>
      <c r="D94" s="21">
        <v>1754.6</v>
      </c>
      <c r="E94" s="11"/>
      <c r="H94" s="2"/>
      <c r="I94" s="2"/>
    </row>
    <row r="95" spans="2:9" ht="37.5" x14ac:dyDescent="0.2">
      <c r="B95" s="59" t="s">
        <v>76</v>
      </c>
      <c r="C95" s="60">
        <v>1384</v>
      </c>
      <c r="D95" s="60">
        <v>1384</v>
      </c>
      <c r="E95" s="11"/>
      <c r="H95" s="2"/>
      <c r="I95" s="2"/>
    </row>
    <row r="96" spans="2:9" ht="18.75" x14ac:dyDescent="0.2">
      <c r="B96" s="42" t="s">
        <v>77</v>
      </c>
      <c r="C96" s="43">
        <v>4200</v>
      </c>
      <c r="D96" s="43">
        <v>3439.5</v>
      </c>
      <c r="E96" s="11"/>
      <c r="H96" s="2"/>
      <c r="I96" s="2"/>
    </row>
    <row r="97" spans="2:9" ht="100.5" customHeight="1" thickBot="1" x14ac:dyDescent="0.25">
      <c r="B97" s="61" t="s">
        <v>78</v>
      </c>
      <c r="C97" s="62">
        <v>8443.5</v>
      </c>
      <c r="D97" s="21">
        <v>8443.5</v>
      </c>
      <c r="E97" s="11"/>
      <c r="H97" s="2"/>
      <c r="I97" s="2"/>
    </row>
    <row r="98" spans="2:9" ht="19.5" thickBot="1" x14ac:dyDescent="0.25">
      <c r="B98" s="19" t="s">
        <v>79</v>
      </c>
      <c r="C98" s="20">
        <v>12233</v>
      </c>
      <c r="D98" s="20">
        <v>9324.1</v>
      </c>
      <c r="E98" s="11"/>
      <c r="H98" s="2"/>
      <c r="I98" s="2"/>
    </row>
    <row r="99" spans="2:9" ht="57" hidden="1" thickBot="1" x14ac:dyDescent="0.25">
      <c r="B99" s="19" t="s">
        <v>80</v>
      </c>
      <c r="C99" s="20"/>
      <c r="D99" s="20"/>
      <c r="E99" s="11"/>
      <c r="H99" s="2"/>
      <c r="I99" s="2"/>
    </row>
    <row r="100" spans="2:9" ht="38.25" thickBot="1" x14ac:dyDescent="0.25">
      <c r="B100" s="19" t="s">
        <v>81</v>
      </c>
      <c r="C100" s="63">
        <v>3000</v>
      </c>
      <c r="D100" s="20">
        <v>266.7</v>
      </c>
      <c r="E100" s="11"/>
      <c r="H100" s="2"/>
      <c r="I100" s="2"/>
    </row>
    <row r="101" spans="2:9" ht="43.5" customHeight="1" thickBot="1" x14ac:dyDescent="0.25">
      <c r="B101" s="19" t="s">
        <v>82</v>
      </c>
      <c r="C101" s="36">
        <v>42134.3</v>
      </c>
      <c r="D101" s="20">
        <v>37183.9</v>
      </c>
      <c r="E101" s="11"/>
      <c r="H101" s="2"/>
      <c r="I101" s="2"/>
    </row>
    <row r="102" spans="2:9" ht="38.25" hidden="1" thickBot="1" x14ac:dyDescent="0.25">
      <c r="B102" s="64" t="s">
        <v>83</v>
      </c>
      <c r="C102" s="65"/>
      <c r="D102" s="66"/>
      <c r="E102" s="67"/>
      <c r="H102" s="2"/>
      <c r="I102" s="2"/>
    </row>
    <row r="103" spans="2:9" ht="28.5" customHeight="1" thickBot="1" x14ac:dyDescent="0.25">
      <c r="B103" s="68" t="s">
        <v>84</v>
      </c>
      <c r="C103" s="69">
        <f>SUM(C52+C60+C63+C66+C72+C74+C80+C86+C93+C98+C100+C101+C56+C57)</f>
        <v>659961.00000000012</v>
      </c>
      <c r="D103" s="69">
        <f>SUM(D52+D60+D63+D66+D72+D74+D80+D86+D93+D98+D100+D101+D56+D57)</f>
        <v>554582.69999999995</v>
      </c>
      <c r="E103" s="11"/>
      <c r="H103" s="2"/>
      <c r="I103" s="2"/>
    </row>
    <row r="104" spans="2:9" ht="21.75" customHeight="1" thickBot="1" x14ac:dyDescent="0.25">
      <c r="B104" s="68" t="s">
        <v>85</v>
      </c>
      <c r="C104" s="34">
        <f>SUM(C49-C103)</f>
        <v>-38124.800000000163</v>
      </c>
      <c r="D104" s="34">
        <f>SUM(D49-D103)</f>
        <v>-16542.599999999977</v>
      </c>
      <c r="E104" s="11"/>
      <c r="H104" s="2"/>
      <c r="I104" s="2"/>
    </row>
    <row r="105" spans="2:9" ht="21.75" hidden="1" customHeight="1" x14ac:dyDescent="0.2">
      <c r="B105" s="70"/>
      <c r="C105" s="71"/>
      <c r="D105" s="71"/>
      <c r="E105" s="11"/>
      <c r="H105" s="2"/>
      <c r="I105" s="2"/>
    </row>
    <row r="106" spans="2:9" ht="21.75" hidden="1" customHeight="1" x14ac:dyDescent="0.2">
      <c r="B106" s="70"/>
      <c r="C106" s="71">
        <f>SUM(C107-C103)</f>
        <v>-110599.40000000014</v>
      </c>
      <c r="D106" s="71">
        <f>SUM(D107-D103)</f>
        <v>-275790.09999999998</v>
      </c>
      <c r="E106" s="11"/>
      <c r="H106" s="2"/>
      <c r="I106" s="2"/>
    </row>
    <row r="107" spans="2:9" ht="21.75" hidden="1" customHeight="1" x14ac:dyDescent="0.3">
      <c r="B107" s="4" t="s">
        <v>86</v>
      </c>
      <c r="C107" s="72">
        <v>549361.6</v>
      </c>
      <c r="D107" s="72">
        <v>278792.59999999998</v>
      </c>
      <c r="H107" s="2"/>
      <c r="I107" s="2"/>
    </row>
    <row r="108" spans="2:9" x14ac:dyDescent="0.2">
      <c r="B108" s="73"/>
      <c r="H108" s="2"/>
      <c r="I108" s="2"/>
    </row>
    <row r="109" spans="2:9" x14ac:dyDescent="0.2">
      <c r="B109" s="74"/>
      <c r="D109" s="75"/>
      <c r="H109" s="2"/>
      <c r="I109" s="2"/>
    </row>
    <row r="110" spans="2:9" x14ac:dyDescent="0.2">
      <c r="D110" s="75"/>
      <c r="H110" s="2"/>
      <c r="I110" s="2"/>
    </row>
    <row r="111" spans="2:9" x14ac:dyDescent="0.2">
      <c r="B111" s="73"/>
      <c r="D111" s="75"/>
      <c r="H111" s="2"/>
      <c r="I111" s="2"/>
    </row>
    <row r="112" spans="2:9" x14ac:dyDescent="0.2">
      <c r="B112" s="73"/>
      <c r="D112" s="75"/>
      <c r="H112" s="2"/>
      <c r="I112" s="2"/>
    </row>
    <row r="113" spans="2:9" x14ac:dyDescent="0.2">
      <c r="B113" s="73"/>
      <c r="D113" s="75"/>
      <c r="H113" s="2"/>
      <c r="I113" s="2"/>
    </row>
    <row r="114" spans="2:9" x14ac:dyDescent="0.2">
      <c r="B114" s="73"/>
      <c r="D114" s="75"/>
      <c r="H114" s="2"/>
      <c r="I114" s="2"/>
    </row>
    <row r="115" spans="2:9" x14ac:dyDescent="0.2">
      <c r="B115" s="73"/>
      <c r="D115" s="75"/>
      <c r="H115" s="2"/>
      <c r="I115" s="2"/>
    </row>
    <row r="116" spans="2:9" x14ac:dyDescent="0.2">
      <c r="B116" s="73"/>
      <c r="D116" s="75"/>
      <c r="H116" s="2"/>
      <c r="I116" s="2"/>
    </row>
    <row r="117" spans="2:9" x14ac:dyDescent="0.2">
      <c r="D117" s="75"/>
      <c r="H117" s="2"/>
      <c r="I117" s="2"/>
    </row>
    <row r="118" spans="2:9" x14ac:dyDescent="0.2">
      <c r="D118" s="75"/>
      <c r="H118" s="2"/>
      <c r="I118" s="2"/>
    </row>
    <row r="119" spans="2:9" x14ac:dyDescent="0.2">
      <c r="D119" s="75"/>
      <c r="H119" s="2"/>
      <c r="I119" s="2"/>
    </row>
    <row r="120" spans="2:9" x14ac:dyDescent="0.2">
      <c r="D120" s="75"/>
      <c r="H120" s="2"/>
      <c r="I120" s="2"/>
    </row>
    <row r="121" spans="2:9" x14ac:dyDescent="0.2">
      <c r="D121" s="75"/>
      <c r="H121" s="2"/>
      <c r="I121" s="2"/>
    </row>
    <row r="122" spans="2:9" x14ac:dyDescent="0.2">
      <c r="D122" s="75"/>
      <c r="H122" s="2"/>
      <c r="I122" s="2"/>
    </row>
    <row r="123" spans="2:9" x14ac:dyDescent="0.2">
      <c r="D123" s="75"/>
      <c r="H123" s="2"/>
      <c r="I123" s="2"/>
    </row>
    <row r="124" spans="2:9" x14ac:dyDescent="0.2">
      <c r="D124" s="75"/>
      <c r="H124" s="2"/>
      <c r="I124" s="2"/>
    </row>
    <row r="125" spans="2:9" x14ac:dyDescent="0.2">
      <c r="D125" s="75"/>
      <c r="H125" s="2"/>
      <c r="I125" s="2"/>
    </row>
    <row r="126" spans="2:9" x14ac:dyDescent="0.2">
      <c r="D126" s="75"/>
      <c r="H126" s="2"/>
      <c r="I126" s="2"/>
    </row>
    <row r="127" spans="2:9" x14ac:dyDescent="0.2">
      <c r="D127" s="75"/>
      <c r="H127" s="2"/>
      <c r="I127" s="2"/>
    </row>
    <row r="128" spans="2:9" x14ac:dyDescent="0.2">
      <c r="D128" s="75"/>
      <c r="H128" s="2"/>
      <c r="I128" s="2"/>
    </row>
    <row r="129" spans="4:9" x14ac:dyDescent="0.2">
      <c r="D129" s="75"/>
      <c r="H129" s="2"/>
      <c r="I129" s="2"/>
    </row>
    <row r="130" spans="4:9" x14ac:dyDescent="0.2">
      <c r="D130" s="75"/>
      <c r="H130" s="2"/>
      <c r="I130" s="2"/>
    </row>
    <row r="131" spans="4:9" x14ac:dyDescent="0.2">
      <c r="D131" s="75"/>
    </row>
    <row r="132" spans="4:9" x14ac:dyDescent="0.2">
      <c r="D132" s="75"/>
    </row>
    <row r="133" spans="4:9" x14ac:dyDescent="0.2">
      <c r="D133" s="75"/>
    </row>
    <row r="134" spans="4:9" x14ac:dyDescent="0.2">
      <c r="D134" s="75"/>
    </row>
    <row r="135" spans="4:9" x14ac:dyDescent="0.2">
      <c r="D135" s="75"/>
    </row>
    <row r="136" spans="4:9" x14ac:dyDescent="0.2">
      <c r="D136" s="75"/>
    </row>
    <row r="137" spans="4:9" x14ac:dyDescent="0.2">
      <c r="D137" s="75"/>
    </row>
    <row r="138" spans="4:9" x14ac:dyDescent="0.2">
      <c r="D138" s="75"/>
    </row>
    <row r="139" spans="4:9" x14ac:dyDescent="0.2">
      <c r="D139" s="75"/>
    </row>
    <row r="140" spans="4:9" x14ac:dyDescent="0.2">
      <c r="D140" s="75"/>
    </row>
    <row r="141" spans="4:9" x14ac:dyDescent="0.2">
      <c r="D141" s="75"/>
    </row>
    <row r="142" spans="4:9" x14ac:dyDescent="0.2">
      <c r="D142" s="75"/>
    </row>
    <row r="143" spans="4:9" x14ac:dyDescent="0.2">
      <c r="D143" s="75"/>
    </row>
    <row r="144" spans="4:9" x14ac:dyDescent="0.2">
      <c r="D144" s="75"/>
    </row>
    <row r="145" spans="4:4" x14ac:dyDescent="0.2">
      <c r="D145" s="75"/>
    </row>
    <row r="146" spans="4:4" x14ac:dyDescent="0.2">
      <c r="D146" s="75"/>
    </row>
    <row r="147" spans="4:4" x14ac:dyDescent="0.2">
      <c r="D147" s="75"/>
    </row>
    <row r="148" spans="4:4" x14ac:dyDescent="0.2">
      <c r="D148" s="75"/>
    </row>
    <row r="149" spans="4:4" x14ac:dyDescent="0.2">
      <c r="D149" s="75"/>
    </row>
    <row r="150" spans="4:4" x14ac:dyDescent="0.2">
      <c r="D150" s="75"/>
    </row>
    <row r="151" spans="4:4" x14ac:dyDescent="0.2">
      <c r="D151" s="75"/>
    </row>
    <row r="152" spans="4:4" x14ac:dyDescent="0.2">
      <c r="D152" s="75"/>
    </row>
    <row r="153" spans="4:4" x14ac:dyDescent="0.2">
      <c r="D153" s="75"/>
    </row>
    <row r="154" spans="4:4" x14ac:dyDescent="0.2">
      <c r="D154" s="75"/>
    </row>
    <row r="155" spans="4:4" x14ac:dyDescent="0.2">
      <c r="D155" s="75"/>
    </row>
    <row r="156" spans="4:4" x14ac:dyDescent="0.2">
      <c r="D156" s="75"/>
    </row>
    <row r="157" spans="4:4" x14ac:dyDescent="0.2">
      <c r="D157" s="75"/>
    </row>
    <row r="158" spans="4:4" x14ac:dyDescent="0.2">
      <c r="D158" s="75"/>
    </row>
    <row r="159" spans="4:4" x14ac:dyDescent="0.2">
      <c r="D159" s="75"/>
    </row>
    <row r="160" spans="4:4" x14ac:dyDescent="0.2">
      <c r="D160" s="75"/>
    </row>
    <row r="161" spans="4:4" x14ac:dyDescent="0.2">
      <c r="D161" s="75"/>
    </row>
    <row r="162" spans="4:4" x14ac:dyDescent="0.2">
      <c r="D162" s="75"/>
    </row>
    <row r="163" spans="4:4" x14ac:dyDescent="0.2">
      <c r="D163" s="75"/>
    </row>
    <row r="164" spans="4:4" x14ac:dyDescent="0.2">
      <c r="D164" s="75"/>
    </row>
    <row r="165" spans="4:4" x14ac:dyDescent="0.2">
      <c r="D165" s="75"/>
    </row>
    <row r="166" spans="4:4" x14ac:dyDescent="0.2">
      <c r="D166" s="75"/>
    </row>
    <row r="167" spans="4:4" x14ac:dyDescent="0.2">
      <c r="D167" s="75"/>
    </row>
    <row r="168" spans="4:4" x14ac:dyDescent="0.2">
      <c r="D168" s="75"/>
    </row>
    <row r="169" spans="4:4" x14ac:dyDescent="0.2">
      <c r="D169" s="75"/>
    </row>
    <row r="170" spans="4:4" x14ac:dyDescent="0.2">
      <c r="D170" s="75"/>
    </row>
    <row r="171" spans="4:4" x14ac:dyDescent="0.2">
      <c r="D171" s="75"/>
    </row>
    <row r="172" spans="4:4" x14ac:dyDescent="0.2">
      <c r="D172" s="75"/>
    </row>
    <row r="173" spans="4:4" x14ac:dyDescent="0.2">
      <c r="D173" s="75"/>
    </row>
    <row r="174" spans="4:4" x14ac:dyDescent="0.2">
      <c r="D174" s="75"/>
    </row>
    <row r="175" spans="4:4" x14ac:dyDescent="0.2">
      <c r="D175" s="75"/>
    </row>
    <row r="176" spans="4:4" x14ac:dyDescent="0.2">
      <c r="D176" s="75"/>
    </row>
    <row r="177" spans="4:4" x14ac:dyDescent="0.2">
      <c r="D177" s="75"/>
    </row>
    <row r="178" spans="4:4" x14ac:dyDescent="0.2">
      <c r="D178" s="75"/>
    </row>
    <row r="179" spans="4:4" x14ac:dyDescent="0.2">
      <c r="D179" s="75"/>
    </row>
    <row r="180" spans="4:4" x14ac:dyDescent="0.2">
      <c r="D180" s="75"/>
    </row>
    <row r="181" spans="4:4" x14ac:dyDescent="0.2">
      <c r="D181" s="75"/>
    </row>
    <row r="182" spans="4:4" x14ac:dyDescent="0.2">
      <c r="D182" s="75"/>
    </row>
    <row r="183" spans="4:4" x14ac:dyDescent="0.2">
      <c r="D183" s="75"/>
    </row>
    <row r="184" spans="4:4" x14ac:dyDescent="0.2">
      <c r="D184" s="75"/>
    </row>
  </sheetData>
  <mergeCells count="18">
    <mergeCell ref="B80:B81"/>
    <mergeCell ref="C80:C81"/>
    <mergeCell ref="D80:D81"/>
    <mergeCell ref="E80:E81"/>
    <mergeCell ref="B60:B62"/>
    <mergeCell ref="C60:C62"/>
    <mergeCell ref="D60:D62"/>
    <mergeCell ref="E60:E62"/>
    <mergeCell ref="B66:B67"/>
    <mergeCell ref="C66:C67"/>
    <mergeCell ref="D66:D67"/>
    <mergeCell ref="E66:E67"/>
    <mergeCell ref="B10:B11"/>
    <mergeCell ref="D10:D11"/>
    <mergeCell ref="C33:C34"/>
    <mergeCell ref="D33:D34"/>
    <mergeCell ref="E33:E34"/>
    <mergeCell ref="E38:E41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2016-04-06T14:28:52Z</dcterms:created>
  <dcterms:modified xsi:type="dcterms:W3CDTF">2016-04-06T14:29:16Z</dcterms:modified>
</cp:coreProperties>
</file>