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таблица'!$A$1:$G$118</definedName>
  </definedNames>
  <calcPr fullCalcOnLoad="1"/>
</workbook>
</file>

<file path=xl/sharedStrings.xml><?xml version="1.0" encoding="utf-8"?>
<sst xmlns="http://schemas.openxmlformats.org/spreadsheetml/2006/main" count="430" uniqueCount="209">
  <si>
    <t xml:space="preserve">Производство подсолнечника, тыс.тонн                                                   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</si>
  <si>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</si>
  <si>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</si>
  <si>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</si>
  <si>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</si>
  <si>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</si>
  <si>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</si>
  <si>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</si>
  <si>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</si>
  <si>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</si>
  <si>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</si>
  <si>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</si>
  <si>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</si>
  <si>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</si>
  <si>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</si>
  <si>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</si>
  <si>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</si>
  <si>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</si>
  <si>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</si>
  <si>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</si>
  <si>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</si>
  <si>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</si>
  <si>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</si>
  <si>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</si>
  <si>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</si>
  <si>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</si>
  <si>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</si>
  <si>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</si>
  <si>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</si>
  <si>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</si>
  <si>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</si>
  <si>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</si>
  <si>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</si>
  <si>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</si>
  <si>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</si>
  <si>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</si>
  <si>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</si>
  <si>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</si>
  <si>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</si>
  <si>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</si>
  <si>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</si>
  <si>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</si>
  <si>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</si>
  <si>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</si>
  <si>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</si>
  <si>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</si>
  <si>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</si>
  <si>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</si>
  <si>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</si>
  <si>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</si>
  <si>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</si>
  <si>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</si>
  <si>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</si>
  <si>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</si>
  <si>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</si>
  <si>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</si>
  <si>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</si>
  <si>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</si>
  <si>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</si>
  <si>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</si>
  <si>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</si>
  <si>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</si>
  <si>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</si>
  <si>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</si>
  <si>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</si>
  <si>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</si>
  <si>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</si>
  <si>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</si>
  <si>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</si>
  <si>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</si>
  <si>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</si>
  <si>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</si>
  <si>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</si>
  <si>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</si>
  <si>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</si>
  <si>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</si>
  <si>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</si>
  <si>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</si>
  <si>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</si>
  <si>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</si>
  <si>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</si>
  <si>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</si>
  <si>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</si>
  <si>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</si>
  <si>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</si>
  <si>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</si>
  <si>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</si>
  <si>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</si>
  <si>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</si>
  <si>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</si>
  <si>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</si>
  <si>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</si>
  <si>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</si>
  <si>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</si>
  <si>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</si>
  <si>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</si>
  <si>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</si>
  <si>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</si>
  <si>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</si>
  <si>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</si>
  <si>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</si>
  <si>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</si>
  <si>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</si>
  <si>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</si>
  <si>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</si>
  <si>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</si>
  <si>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</si>
  <si>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</si>
  <si>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</si>
  <si>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</si>
  <si>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</si>
  <si>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</si>
  <si>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</si>
  <si>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</si>
  <si>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</si>
  <si>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</si>
  <si>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</si>
  <si>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</si>
  <si>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 xml:space="preserve">«Обеспечение электрической энергией, газом и паром; кондиционирование воздуха» , млн.рублей 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</si>
  <si>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</si>
  <si>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</si>
  <si>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</si>
  <si>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</si>
  <si>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</si>
  <si>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</si>
  <si>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</si>
  <si>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</si>
  <si>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</si>
  <si>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</si>
  <si>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</si>
  <si>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</si>
  <si>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</si>
  <si>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</si>
  <si>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</si>
  <si>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</si>
  <si>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</si>
  <si>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</si>
  <si>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</si>
  <si>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</si>
  <si>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</si>
  <si>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</si>
  <si>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</si>
  <si>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</si>
  <si>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</si>
  <si>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</si>
  <si>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</si>
  <si>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</si>
  <si>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</si>
  <si>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</si>
  <si>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</si>
  <si>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</si>
  <si>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</si>
  <si>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</si>
  <si>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</si>
  <si>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</si>
  <si>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</si>
  <si>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>январь - декабрь  2018 года</t>
  </si>
  <si>
    <t>Посев озимых под урожай будующего года, тыс.га</t>
  </si>
  <si>
    <t>Наличие кормов в расчете на условную голову, ц.ке.</t>
  </si>
  <si>
    <t>Наличие зернофуража, тн.ке.</t>
  </si>
  <si>
    <t>Оборот малых предприятий в действующих ценах, млн рублей</t>
  </si>
  <si>
    <t xml:space="preserve">  района    на начало года, тыс.руб.</t>
  </si>
  <si>
    <t>январь - декабрь  2019 г</t>
  </si>
  <si>
    <t>106</t>
  </si>
  <si>
    <t>январь - декабрь  2019 года</t>
  </si>
  <si>
    <t>Данные по  ООО "Богучарбытсервис"</t>
  </si>
  <si>
    <t xml:space="preserve"> -  Сбор неопасных отходов  38.11.</t>
  </si>
  <si>
    <t xml:space="preserve"> -   Организация похорон и предоставление связанных с ними услуг 96.03.</t>
  </si>
  <si>
    <t xml:space="preserve"> - 38.11. Сбор неопасных отходов,  тыс. тонн</t>
  </si>
  <si>
    <t xml:space="preserve">  - 38.11. Сбор неопасных отходов,  тыс. м. куб</t>
  </si>
  <si>
    <t>за январь - декабрь 2020 года</t>
  </si>
  <si>
    <t xml:space="preserve">Данные по  ООО  "Тихий Дон"  </t>
  </si>
  <si>
    <t xml:space="preserve"> -  козинаки</t>
  </si>
  <si>
    <t xml:space="preserve"> - козинаки</t>
  </si>
  <si>
    <t>январь - декабрь  2020 г</t>
  </si>
  <si>
    <t>112</t>
  </si>
  <si>
    <t>106,9</t>
  </si>
  <si>
    <t>107</t>
  </si>
  <si>
    <t>104</t>
  </si>
  <si>
    <t>105</t>
  </si>
  <si>
    <t>104,1</t>
  </si>
  <si>
    <t>за январь - декабрь  2020 года</t>
  </si>
  <si>
    <t>январь -декабрь  2019 года</t>
  </si>
  <si>
    <t>январь - декабрь  2020 года</t>
  </si>
  <si>
    <t xml:space="preserve">Данные по  АО "Богучармолоко"   </t>
  </si>
  <si>
    <t xml:space="preserve">  -  Передача пара и горячей воды 35.30.2</t>
  </si>
  <si>
    <t xml:space="preserve"> - камень природный дробленый,  08.12.12</t>
  </si>
  <si>
    <t xml:space="preserve"> - камень природный дробленый  (тыс.тонн)</t>
  </si>
  <si>
    <t xml:space="preserve">      - за период (январь-декабрь*)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</si>
  <si>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</si>
  <si>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</si>
  <si>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</si>
  <si>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</si>
  <si>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</si>
  <si>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</si>
  <si>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>Сальдированный финансовый результат деятельности предприятий и организаций (прибыль (+), убыток (-) ) млн.руб.*)</t>
  </si>
  <si>
    <t>Безвозмездные перечисления, млн.руб. *)</t>
  </si>
  <si>
    <t xml:space="preserve"> - субвенции, млн.руб.   </t>
  </si>
  <si>
    <t>*)   данные по состоянию на 01.12.2019</t>
  </si>
  <si>
    <t xml:space="preserve">Население на начало отчетного периода - 37008 тыс.человек </t>
  </si>
  <si>
    <t>Разделы ОКВЭД</t>
  </si>
  <si>
    <t>B</t>
  </si>
  <si>
    <t>C</t>
  </si>
  <si>
    <t>D</t>
  </si>
  <si>
    <t>E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</si>
  <si>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</si>
  <si>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в 146 р</t>
  </si>
  <si>
    <t>в 108 р</t>
  </si>
  <si>
    <t xml:space="preserve">за январь-декабрь  2020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</si>
</sst>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2" fontId="6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3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2" fontId="15" fillId="0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top" wrapText="1"/>
    </xf>
    <xf numFmtId="173" fontId="8" fillId="34" borderId="1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0" fillId="0" borderId="10" xfId="0" applyNumberFormat="1" applyFont="1" applyBorder="1" applyAlignment="1">
      <alignment/>
    </xf>
    <xf numFmtId="1" fontId="61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wrapText="1"/>
    </xf>
    <xf numFmtId="2" fontId="62" fillId="0" borderId="0" xfId="0" applyNumberFormat="1" applyFont="1" applyFill="1" applyAlignment="1">
      <alignment horizontal="left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0" fontId="0" fillId="33" borderId="0" xfId="52" applyFont="1" applyFill="1">
      <alignment/>
      <protection/>
    </xf>
    <xf numFmtId="172" fontId="0" fillId="0" borderId="0" xfId="0" applyNumberFormat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wrapText="1"/>
      <protection/>
    </xf>
    <xf numFmtId="0" fontId="23" fillId="33" borderId="10" xfId="52" applyFont="1" applyFill="1" applyBorder="1">
      <alignment/>
      <protection/>
    </xf>
    <xf numFmtId="2" fontId="8" fillId="0" borderId="0" xfId="0" applyNumberFormat="1" applyFont="1" applyFill="1" applyBorder="1" applyAlignment="1">
      <alignment horizontal="center" wrapText="1"/>
    </xf>
    <xf numFmtId="2" fontId="61" fillId="0" borderId="0" xfId="0" applyNumberFormat="1" applyFont="1" applyFill="1" applyBorder="1" applyAlignment="1">
      <alignment horizontal="left" wrapText="1"/>
    </xf>
    <xf numFmtId="2" fontId="63" fillId="34" borderId="0" xfId="0" applyNumberFormat="1" applyFont="1" applyFill="1" applyBorder="1" applyAlignment="1">
      <alignment horizontal="left" wrapText="1"/>
    </xf>
    <xf numFmtId="2" fontId="64" fillId="34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wrapText="1"/>
    </xf>
    <xf numFmtId="2" fontId="8" fillId="34" borderId="16" xfId="0" applyNumberFormat="1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 wrapText="1"/>
    </xf>
    <xf numFmtId="2" fontId="7" fillId="0" borderId="16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6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left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left" vertical="top" wrapText="1"/>
    </xf>
    <xf numFmtId="2" fontId="20" fillId="34" borderId="13" xfId="0" applyNumberFormat="1" applyFont="1" applyFill="1" applyBorder="1" applyAlignment="1">
      <alignment horizontal="center" wrapText="1"/>
    </xf>
    <xf numFmtId="2" fontId="20" fillId="34" borderId="16" xfId="0" applyNumberFormat="1" applyFont="1" applyFill="1" applyBorder="1" applyAlignment="1">
      <alignment horizontal="center" wrapText="1"/>
    </xf>
    <xf numFmtId="2" fontId="21" fillId="0" borderId="13" xfId="0" applyNumberFormat="1" applyFont="1" applyFill="1" applyBorder="1" applyAlignment="1">
      <alignment horizontal="left" wrapText="1"/>
    </xf>
    <xf numFmtId="2" fontId="21" fillId="0" borderId="16" xfId="0" applyNumberFormat="1" applyFont="1" applyFill="1" applyBorder="1" applyAlignment="1">
      <alignment horizontal="left" wrapText="1"/>
    </xf>
    <xf numFmtId="2" fontId="5" fillId="0" borderId="17" xfId="0" applyNumberFormat="1" applyFont="1" applyFill="1" applyBorder="1" applyAlignment="1">
      <alignment vertical="top"/>
    </xf>
    <xf numFmtId="2" fontId="7" fillId="0" borderId="13" xfId="0" applyNumberFormat="1" applyFont="1" applyFill="1" applyBorder="1" applyAlignment="1">
      <alignment horizontal="left"/>
    </xf>
    <xf numFmtId="2" fontId="7" fillId="0" borderId="16" xfId="0" applyNumberFormat="1" applyFont="1" applyFill="1" applyBorder="1" applyAlignment="1">
      <alignment horizontal="left"/>
    </xf>
    <xf numFmtId="0" fontId="12" fillId="33" borderId="12" xfId="52" applyFont="1" applyFill="1" applyBorder="1" applyAlignment="1">
      <alignment horizontal="center" wrapText="1"/>
      <protection/>
    </xf>
    <xf numFmtId="0" fontId="14" fillId="33" borderId="0" xfId="52" applyFont="1" applyFill="1" applyAlignment="1">
      <alignment horizontal="center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4.28125" style="1" customWidth="1"/>
    <col min="2" max="2" width="6.8515625" style="1" customWidth="1"/>
    <col min="3" max="3" width="12.7109375" style="0" customWidth="1"/>
    <col min="4" max="4" width="8.57421875" style="0" customWidth="1"/>
    <col min="5" max="5" width="12.00390625" style="0" customWidth="1"/>
    <col min="6" max="6" width="9.421875" style="0" customWidth="1"/>
    <col min="7" max="7" width="8.140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66</v>
      </c>
    </row>
    <row r="2" spans="1:7" ht="15.75" customHeight="1">
      <c r="A2" s="116" t="s">
        <v>67</v>
      </c>
      <c r="B2" s="116"/>
      <c r="C2" s="116"/>
      <c r="D2" s="116"/>
      <c r="E2" s="116"/>
      <c r="F2" s="116"/>
      <c r="G2" s="116"/>
    </row>
    <row r="3" spans="1:7" ht="12.75" customHeight="1">
      <c r="A3" s="116" t="s">
        <v>68</v>
      </c>
      <c r="B3" s="116"/>
      <c r="C3" s="116"/>
      <c r="D3" s="116"/>
      <c r="E3" s="116"/>
      <c r="F3" s="116"/>
      <c r="G3" s="116"/>
    </row>
    <row r="4" spans="1:7" ht="14.25" customHeight="1">
      <c r="A4" s="116" t="s">
        <v>86</v>
      </c>
      <c r="B4" s="116"/>
      <c r="C4" s="116"/>
      <c r="D4" s="116"/>
      <c r="E4" s="116"/>
      <c r="F4" s="116"/>
      <c r="G4" s="116"/>
    </row>
    <row r="5" spans="1:7" ht="13.5" customHeight="1">
      <c r="A5" s="116" t="s">
        <v>208</v>
      </c>
      <c r="B5" s="116"/>
      <c r="C5" s="116"/>
      <c r="D5" s="116"/>
      <c r="E5" s="116"/>
      <c r="F5" s="116"/>
      <c r="G5" s="116"/>
    </row>
    <row r="6" spans="1:7" ht="15" customHeight="1">
      <c r="A6" s="117" t="s">
        <v>117</v>
      </c>
      <c r="B6" s="117"/>
      <c r="C6" s="117"/>
      <c r="D6" s="117"/>
      <c r="E6" s="117"/>
      <c r="F6" s="117"/>
      <c r="G6" s="117"/>
    </row>
    <row r="7" spans="1:7" ht="18" customHeight="1">
      <c r="A7" s="118" t="s">
        <v>199</v>
      </c>
      <c r="B7" s="118"/>
      <c r="C7" s="119"/>
      <c r="D7" s="119"/>
      <c r="E7" s="119"/>
      <c r="F7" s="119"/>
      <c r="G7" s="119"/>
    </row>
    <row r="8" spans="1:7" ht="8.25" customHeight="1">
      <c r="A8" s="96"/>
      <c r="B8" s="96"/>
      <c r="C8" s="96"/>
      <c r="D8" s="96"/>
      <c r="E8" s="96"/>
      <c r="F8" s="96"/>
      <c r="G8" s="96"/>
    </row>
    <row r="9" spans="1:7" ht="32.25" customHeight="1">
      <c r="A9" s="120" t="s">
        <v>69</v>
      </c>
      <c r="B9" s="126" t="s">
        <v>200</v>
      </c>
      <c r="C9" s="124" t="s">
        <v>162</v>
      </c>
      <c r="D9" s="124"/>
      <c r="E9" s="124" t="s">
        <v>174</v>
      </c>
      <c r="F9" s="124"/>
      <c r="G9" s="120" t="s">
        <v>70</v>
      </c>
    </row>
    <row r="10" spans="1:7" ht="93" customHeight="1">
      <c r="A10" s="120"/>
      <c r="B10" s="127"/>
      <c r="C10" s="12" t="s">
        <v>80</v>
      </c>
      <c r="D10" s="12" t="s">
        <v>81</v>
      </c>
      <c r="E10" s="12" t="s">
        <v>82</v>
      </c>
      <c r="F10" s="12" t="s">
        <v>83</v>
      </c>
      <c r="G10" s="120"/>
    </row>
    <row r="11" spans="1:7" ht="15.75">
      <c r="A11" s="13"/>
      <c r="B11" s="13"/>
      <c r="C11" s="123" t="s">
        <v>71</v>
      </c>
      <c r="D11" s="123"/>
      <c r="E11" s="123"/>
      <c r="F11" s="123"/>
      <c r="G11" s="123"/>
    </row>
    <row r="12" spans="1:7" ht="95.25" customHeight="1">
      <c r="A12" s="85" t="s">
        <v>137</v>
      </c>
      <c r="B12" s="85"/>
      <c r="C12" s="86">
        <f>C14+C15+C16+C17</f>
        <v>1283.3939999999998</v>
      </c>
      <c r="D12" s="87">
        <v>107.6</v>
      </c>
      <c r="E12" s="86">
        <f>E14+E15+E16+E17</f>
        <v>1513.143</v>
      </c>
      <c r="F12" s="87">
        <f>E12/C12*100</f>
        <v>117.90167321960368</v>
      </c>
      <c r="G12" s="88"/>
    </row>
    <row r="13" spans="1:7" ht="19.5" customHeight="1">
      <c r="A13" s="19" t="s">
        <v>72</v>
      </c>
      <c r="B13" s="19"/>
      <c r="C13" s="14"/>
      <c r="D13" s="16"/>
      <c r="E13" s="15"/>
      <c r="F13" s="16"/>
      <c r="G13" s="20"/>
    </row>
    <row r="14" spans="1:7" ht="38.25" customHeight="1">
      <c r="A14" s="19" t="s">
        <v>73</v>
      </c>
      <c r="B14" s="112" t="s">
        <v>201</v>
      </c>
      <c r="C14" s="14">
        <v>190.952</v>
      </c>
      <c r="D14" s="15">
        <v>94</v>
      </c>
      <c r="E14" s="14">
        <v>155.832</v>
      </c>
      <c r="F14" s="16">
        <f>E14/C14*100</f>
        <v>81.60794335749299</v>
      </c>
      <c r="G14" s="16"/>
    </row>
    <row r="15" spans="1:7" ht="36" customHeight="1">
      <c r="A15" s="19" t="s">
        <v>74</v>
      </c>
      <c r="B15" s="112" t="s">
        <v>202</v>
      </c>
      <c r="C15" s="14">
        <v>1016.255</v>
      </c>
      <c r="D15" s="15">
        <v>118</v>
      </c>
      <c r="E15" s="14">
        <v>1282.001</v>
      </c>
      <c r="F15" s="16">
        <f>E15/C15*100</f>
        <v>126.14953923965932</v>
      </c>
      <c r="G15" s="16"/>
    </row>
    <row r="16" spans="1:7" ht="36" customHeight="1">
      <c r="A16" s="19" t="s">
        <v>118</v>
      </c>
      <c r="B16" s="112" t="s">
        <v>203</v>
      </c>
      <c r="C16" s="14">
        <v>32.529</v>
      </c>
      <c r="D16" s="15">
        <v>95</v>
      </c>
      <c r="E16" s="14">
        <v>30.97</v>
      </c>
      <c r="F16" s="16">
        <f>E16/C16*100</f>
        <v>95.20735343847028</v>
      </c>
      <c r="G16" s="16"/>
    </row>
    <row r="17" spans="1:7" ht="75" customHeight="1">
      <c r="A17" s="19" t="s">
        <v>139</v>
      </c>
      <c r="B17" s="112" t="s">
        <v>204</v>
      </c>
      <c r="C17" s="14">
        <v>43.658</v>
      </c>
      <c r="D17" s="15">
        <v>100</v>
      </c>
      <c r="E17" s="14">
        <v>44.34</v>
      </c>
      <c r="F17" s="16">
        <f>E17/C17*100</f>
        <v>101.56214210453984</v>
      </c>
      <c r="G17" s="16"/>
    </row>
    <row r="18" spans="1:7" ht="77.25" customHeight="1">
      <c r="A18" s="21" t="s">
        <v>205</v>
      </c>
      <c r="B18" s="21"/>
      <c r="C18" s="17" t="s">
        <v>85</v>
      </c>
      <c r="D18" s="15">
        <v>101.3</v>
      </c>
      <c r="E18" s="18" t="s">
        <v>138</v>
      </c>
      <c r="F18" s="90">
        <v>119</v>
      </c>
      <c r="G18" s="20"/>
    </row>
    <row r="19" spans="1:7" ht="40.5">
      <c r="A19" s="79" t="s">
        <v>136</v>
      </c>
      <c r="B19" s="79"/>
      <c r="C19" s="80">
        <f>C21+C22+C23+C24</f>
        <v>1315.346</v>
      </c>
      <c r="D19" s="81">
        <v>104.4</v>
      </c>
      <c r="E19" s="80">
        <f>E21+E22+E23+E24</f>
        <v>1529.4740000000002</v>
      </c>
      <c r="F19" s="81">
        <f>E19/C19*100</f>
        <v>116.2792147465382</v>
      </c>
      <c r="G19" s="20"/>
    </row>
    <row r="20" spans="1:7" ht="18.75">
      <c r="A20" s="22" t="s">
        <v>75</v>
      </c>
      <c r="B20" s="22"/>
      <c r="C20" s="14"/>
      <c r="D20" s="16"/>
      <c r="E20" s="14"/>
      <c r="F20" s="16"/>
      <c r="G20" s="22"/>
    </row>
    <row r="21" spans="1:7" ht="36.75" customHeight="1">
      <c r="A21" s="19" t="s">
        <v>73</v>
      </c>
      <c r="B21" s="112" t="s">
        <v>201</v>
      </c>
      <c r="C21" s="14">
        <v>190.952</v>
      </c>
      <c r="D21" s="15">
        <v>88</v>
      </c>
      <c r="E21" s="14">
        <v>155.832</v>
      </c>
      <c r="F21" s="16">
        <f>E21/C21*100</f>
        <v>81.60794335749299</v>
      </c>
      <c r="G21" s="22"/>
    </row>
    <row r="22" spans="1:7" ht="38.25" customHeight="1">
      <c r="A22" s="19" t="s">
        <v>74</v>
      </c>
      <c r="B22" s="112" t="s">
        <v>202</v>
      </c>
      <c r="C22" s="14">
        <v>1048.207</v>
      </c>
      <c r="D22" s="15">
        <v>118</v>
      </c>
      <c r="E22" s="14">
        <v>1298.229</v>
      </c>
      <c r="F22" s="16">
        <f>E22/C22*100</f>
        <v>123.85234977442433</v>
      </c>
      <c r="G22" s="22"/>
    </row>
    <row r="23" spans="1:7" ht="77.25" customHeight="1">
      <c r="A23" s="19" t="s">
        <v>118</v>
      </c>
      <c r="B23" s="112" t="s">
        <v>203</v>
      </c>
      <c r="C23" s="14">
        <v>32.529</v>
      </c>
      <c r="D23" s="15">
        <v>95</v>
      </c>
      <c r="E23" s="14">
        <v>30.97</v>
      </c>
      <c r="F23" s="16">
        <f>E23/C23*100</f>
        <v>95.20735343847028</v>
      </c>
      <c r="G23" s="22"/>
    </row>
    <row r="24" spans="1:7" ht="83.25" customHeight="1">
      <c r="A24" s="19" t="s">
        <v>139</v>
      </c>
      <c r="B24" s="112" t="s">
        <v>204</v>
      </c>
      <c r="C24" s="14">
        <v>43.658</v>
      </c>
      <c r="D24" s="15">
        <v>100</v>
      </c>
      <c r="E24" s="14">
        <v>44.443</v>
      </c>
      <c r="F24" s="16">
        <f>E24/C24*100</f>
        <v>101.79806679188235</v>
      </c>
      <c r="G24" s="22"/>
    </row>
    <row r="25" spans="1:7" ht="22.5" customHeight="1">
      <c r="A25" s="121" t="s">
        <v>87</v>
      </c>
      <c r="B25" s="121"/>
      <c r="C25" s="121"/>
      <c r="D25" s="121"/>
      <c r="E25" s="121"/>
      <c r="F25" s="121"/>
      <c r="G25" s="121"/>
    </row>
    <row r="26" spans="1:7" ht="22.5">
      <c r="A26" s="122" t="s">
        <v>88</v>
      </c>
      <c r="B26" s="122"/>
      <c r="C26" s="122"/>
      <c r="D26" s="122"/>
      <c r="E26" s="122"/>
      <c r="F26" s="122"/>
      <c r="G26" s="122"/>
    </row>
    <row r="27" spans="1:7" ht="20.25" customHeight="1">
      <c r="A27" s="128" t="s">
        <v>76</v>
      </c>
      <c r="B27" s="129"/>
      <c r="C27" s="108"/>
      <c r="D27" s="108"/>
      <c r="E27" s="108"/>
      <c r="F27" s="108"/>
      <c r="G27" s="108"/>
    </row>
    <row r="28" spans="1:7" ht="22.5" customHeight="1">
      <c r="A28" s="130" t="s">
        <v>65</v>
      </c>
      <c r="B28" s="131"/>
      <c r="C28" s="89"/>
      <c r="D28" s="89"/>
      <c r="E28" s="89"/>
      <c r="F28" s="89"/>
      <c r="G28" s="24"/>
    </row>
    <row r="29" spans="1:7" ht="19.5" customHeight="1">
      <c r="A29" s="132" t="s">
        <v>77</v>
      </c>
      <c r="B29" s="133"/>
      <c r="C29" s="15">
        <v>119.7</v>
      </c>
      <c r="D29" s="16">
        <v>101</v>
      </c>
      <c r="E29" s="15">
        <v>148.9</v>
      </c>
      <c r="F29" s="16">
        <v>124</v>
      </c>
      <c r="G29" s="20"/>
    </row>
    <row r="30" spans="1:7" ht="18.75">
      <c r="A30" s="132" t="s">
        <v>78</v>
      </c>
      <c r="B30" s="133"/>
      <c r="C30" s="15">
        <v>29.5</v>
      </c>
      <c r="D30" s="16">
        <v>106</v>
      </c>
      <c r="E30" s="15">
        <v>32.6</v>
      </c>
      <c r="F30" s="16">
        <v>111</v>
      </c>
      <c r="G30" s="20"/>
    </row>
    <row r="31" spans="1:7" ht="21.75" customHeight="1">
      <c r="A31" s="23" t="s">
        <v>79</v>
      </c>
      <c r="B31" s="23"/>
      <c r="C31" s="16">
        <v>0</v>
      </c>
      <c r="D31" s="16">
        <v>0</v>
      </c>
      <c r="E31" s="16">
        <v>0</v>
      </c>
      <c r="F31" s="16">
        <v>0</v>
      </c>
      <c r="G31" s="25"/>
    </row>
    <row r="32" spans="1:7" ht="21" customHeight="1">
      <c r="A32" s="132" t="s">
        <v>78</v>
      </c>
      <c r="B32" s="133"/>
      <c r="C32" s="16">
        <v>0</v>
      </c>
      <c r="D32" s="16">
        <v>0</v>
      </c>
      <c r="E32" s="16">
        <v>0</v>
      </c>
      <c r="F32" s="16">
        <v>0</v>
      </c>
      <c r="G32" s="20"/>
    </row>
    <row r="33" spans="1:7" ht="18.75">
      <c r="A33" s="23" t="s">
        <v>0</v>
      </c>
      <c r="B33" s="23"/>
      <c r="C33" s="90">
        <v>32.9</v>
      </c>
      <c r="D33" s="16">
        <v>107</v>
      </c>
      <c r="E33" s="90">
        <v>30.8</v>
      </c>
      <c r="F33" s="16">
        <v>94</v>
      </c>
      <c r="G33" s="20"/>
    </row>
    <row r="34" spans="1:7" ht="18.75">
      <c r="A34" s="132" t="s">
        <v>78</v>
      </c>
      <c r="B34" s="133"/>
      <c r="C34" s="15">
        <v>29.3</v>
      </c>
      <c r="D34" s="16">
        <v>113</v>
      </c>
      <c r="E34" s="15">
        <v>29.6</v>
      </c>
      <c r="F34" s="16">
        <v>101</v>
      </c>
      <c r="G34" s="20"/>
    </row>
    <row r="35" spans="1:7" ht="18.75">
      <c r="A35" s="109" t="s">
        <v>157</v>
      </c>
      <c r="B35" s="109"/>
      <c r="C35" s="15">
        <v>29.1</v>
      </c>
      <c r="D35" s="16">
        <v>118</v>
      </c>
      <c r="E35" s="15">
        <v>31.4</v>
      </c>
      <c r="F35" s="16">
        <v>108</v>
      </c>
      <c r="G35" s="20"/>
    </row>
    <row r="36" spans="1:7" ht="21" customHeight="1">
      <c r="A36" s="132" t="s">
        <v>1</v>
      </c>
      <c r="B36" s="133"/>
      <c r="C36" s="15">
        <v>59</v>
      </c>
      <c r="D36" s="16">
        <v>240</v>
      </c>
      <c r="E36" s="15">
        <v>58.8</v>
      </c>
      <c r="F36" s="16">
        <v>100</v>
      </c>
      <c r="G36" s="20"/>
    </row>
    <row r="37" spans="1:7" ht="33.75" customHeight="1">
      <c r="A37" s="134" t="s">
        <v>158</v>
      </c>
      <c r="B37" s="135"/>
      <c r="C37" s="15">
        <v>41.4</v>
      </c>
      <c r="D37" s="16">
        <v>101</v>
      </c>
      <c r="E37" s="15">
        <v>41.6</v>
      </c>
      <c r="F37" s="16">
        <v>100</v>
      </c>
      <c r="G37" s="26"/>
    </row>
    <row r="38" spans="1:7" ht="18.75" customHeight="1">
      <c r="A38" s="134" t="s">
        <v>159</v>
      </c>
      <c r="B38" s="135"/>
      <c r="C38" s="15">
        <v>9.9</v>
      </c>
      <c r="D38" s="16">
        <v>102</v>
      </c>
      <c r="E38" s="15">
        <v>10</v>
      </c>
      <c r="F38" s="16">
        <v>101</v>
      </c>
      <c r="G38" s="26"/>
    </row>
    <row r="39" spans="1:7" ht="18.75">
      <c r="A39" s="136" t="s">
        <v>2</v>
      </c>
      <c r="B39" s="137"/>
      <c r="C39" s="20"/>
      <c r="D39" s="16"/>
      <c r="E39" s="20"/>
      <c r="F39" s="16"/>
      <c r="G39" s="26"/>
    </row>
    <row r="40" spans="1:7" ht="33.75" customHeight="1">
      <c r="A40" s="134" t="s">
        <v>3</v>
      </c>
      <c r="B40" s="135"/>
      <c r="C40" s="14">
        <v>0.61</v>
      </c>
      <c r="D40" s="16">
        <v>275</v>
      </c>
      <c r="E40" s="14">
        <v>1.247</v>
      </c>
      <c r="F40" s="16">
        <v>204</v>
      </c>
      <c r="G40" s="26"/>
    </row>
    <row r="41" spans="1:7" ht="18.75">
      <c r="A41" s="134" t="s">
        <v>4</v>
      </c>
      <c r="B41" s="135"/>
      <c r="C41" s="14">
        <v>2.672</v>
      </c>
      <c r="D41" s="16">
        <v>86</v>
      </c>
      <c r="E41" s="14">
        <v>2.639</v>
      </c>
      <c r="F41" s="16">
        <v>99</v>
      </c>
      <c r="G41" s="20"/>
    </row>
    <row r="42" spans="1:7" ht="18.75">
      <c r="A42" s="134" t="s">
        <v>5</v>
      </c>
      <c r="B42" s="135"/>
      <c r="C42" s="16">
        <v>4633</v>
      </c>
      <c r="D42" s="16">
        <v>96</v>
      </c>
      <c r="E42" s="16">
        <v>5565</v>
      </c>
      <c r="F42" s="16">
        <v>120</v>
      </c>
      <c r="G42" s="20"/>
    </row>
    <row r="43" spans="1:7" ht="18.75" customHeight="1">
      <c r="A43" s="134" t="s">
        <v>6</v>
      </c>
      <c r="B43" s="135"/>
      <c r="C43" s="16">
        <v>0</v>
      </c>
      <c r="D43" s="16">
        <v>0</v>
      </c>
      <c r="E43" s="16">
        <v>0</v>
      </c>
      <c r="F43" s="16">
        <v>0</v>
      </c>
      <c r="G43" s="20"/>
    </row>
    <row r="44" spans="1:7" ht="18.75" customHeight="1">
      <c r="A44" s="138" t="s">
        <v>7</v>
      </c>
      <c r="B44" s="139"/>
      <c r="C44" s="16">
        <v>0</v>
      </c>
      <c r="D44" s="16">
        <v>0</v>
      </c>
      <c r="E44" s="16">
        <v>0</v>
      </c>
      <c r="F44" s="16">
        <v>0</v>
      </c>
      <c r="G44" s="20"/>
    </row>
    <row r="45" spans="1:7" ht="18.75" customHeight="1">
      <c r="A45" s="140" t="s">
        <v>8</v>
      </c>
      <c r="B45" s="141"/>
      <c r="C45" s="14">
        <v>2.715</v>
      </c>
      <c r="D45" s="16">
        <v>81</v>
      </c>
      <c r="E45" s="14">
        <v>2.516</v>
      </c>
      <c r="F45" s="16">
        <v>93</v>
      </c>
      <c r="G45" s="26"/>
    </row>
    <row r="46" spans="1:7" ht="17.25" customHeight="1">
      <c r="A46" s="140" t="s">
        <v>9</v>
      </c>
      <c r="B46" s="141"/>
      <c r="C46" s="14">
        <v>2.715</v>
      </c>
      <c r="D46" s="16">
        <v>85</v>
      </c>
      <c r="E46" s="14">
        <v>2.516</v>
      </c>
      <c r="F46" s="16">
        <v>93</v>
      </c>
      <c r="G46" s="26"/>
    </row>
    <row r="47" spans="1:7" ht="14.25" customHeight="1">
      <c r="A47" s="140" t="s">
        <v>10</v>
      </c>
      <c r="B47" s="141"/>
      <c r="C47" s="20"/>
      <c r="D47" s="20"/>
      <c r="E47" s="20"/>
      <c r="F47" s="16"/>
      <c r="G47" s="26"/>
    </row>
    <row r="48" spans="1:7" ht="18.75">
      <c r="A48" s="140" t="s">
        <v>11</v>
      </c>
      <c r="B48" s="141"/>
      <c r="C48" s="14">
        <v>0.944</v>
      </c>
      <c r="D48" s="15">
        <v>74</v>
      </c>
      <c r="E48" s="14">
        <v>0.857</v>
      </c>
      <c r="F48" s="16">
        <v>91</v>
      </c>
      <c r="G48" s="26"/>
    </row>
    <row r="49" spans="1:7" ht="18.75">
      <c r="A49" s="140" t="s">
        <v>12</v>
      </c>
      <c r="B49" s="141"/>
      <c r="C49" s="16">
        <v>0</v>
      </c>
      <c r="D49" s="16">
        <v>0</v>
      </c>
      <c r="E49" s="16">
        <v>0</v>
      </c>
      <c r="F49" s="16">
        <v>0</v>
      </c>
      <c r="G49" s="26"/>
    </row>
    <row r="50" spans="1:7" ht="19.5" customHeight="1">
      <c r="A50" s="140" t="s">
        <v>111</v>
      </c>
      <c r="B50" s="141"/>
      <c r="C50" s="14">
        <v>0</v>
      </c>
      <c r="D50" s="15">
        <v>0</v>
      </c>
      <c r="E50" s="14">
        <v>0</v>
      </c>
      <c r="F50" s="16">
        <v>0</v>
      </c>
      <c r="G50" s="26"/>
    </row>
    <row r="51" spans="1:7" ht="17.25" customHeight="1">
      <c r="A51" s="140" t="s">
        <v>114</v>
      </c>
      <c r="B51" s="141"/>
      <c r="C51" s="16">
        <v>0</v>
      </c>
      <c r="D51" s="16">
        <v>0</v>
      </c>
      <c r="E51" s="16">
        <v>0</v>
      </c>
      <c r="F51" s="16">
        <v>0</v>
      </c>
      <c r="G51" s="26"/>
    </row>
    <row r="52" spans="1:7" ht="27" customHeight="1">
      <c r="A52" s="128" t="s">
        <v>13</v>
      </c>
      <c r="B52" s="129"/>
      <c r="C52" s="125"/>
      <c r="D52" s="125"/>
      <c r="E52" s="125"/>
      <c r="F52" s="125"/>
      <c r="G52" s="125"/>
    </row>
    <row r="53" spans="1:7" ht="54.75" customHeight="1">
      <c r="A53" s="140" t="s">
        <v>14</v>
      </c>
      <c r="B53" s="141"/>
      <c r="C53" s="16">
        <v>3718100</v>
      </c>
      <c r="D53" s="16">
        <v>86</v>
      </c>
      <c r="E53" s="16">
        <v>2132951</v>
      </c>
      <c r="F53" s="15">
        <f>E53/C53*100</f>
        <v>57.366692665608774</v>
      </c>
      <c r="G53" s="26"/>
    </row>
    <row r="54" spans="1:7" ht="42" customHeight="1">
      <c r="A54" s="140" t="s">
        <v>15</v>
      </c>
      <c r="B54" s="141"/>
      <c r="C54" s="18" t="s">
        <v>85</v>
      </c>
      <c r="D54" s="16">
        <v>82.5</v>
      </c>
      <c r="E54" s="18" t="s">
        <v>85</v>
      </c>
      <c r="F54" s="15">
        <f>E53/C53*100/104.5*100</f>
        <v>54.89635661780744</v>
      </c>
      <c r="G54" s="26"/>
    </row>
    <row r="55" spans="1:7" ht="12.75" customHeight="1" hidden="1">
      <c r="A55" s="22" t="s">
        <v>16</v>
      </c>
      <c r="B55" s="22"/>
      <c r="C55" s="16">
        <v>4124333</v>
      </c>
      <c r="D55" s="16">
        <v>70</v>
      </c>
      <c r="E55" s="16">
        <v>2076640</v>
      </c>
      <c r="F55" s="15">
        <f>E55/C55*100</f>
        <v>50.35092947150485</v>
      </c>
      <c r="G55" s="26"/>
    </row>
    <row r="56" spans="1:7" ht="77.25" customHeight="1">
      <c r="A56" s="134" t="s">
        <v>16</v>
      </c>
      <c r="B56" s="135"/>
      <c r="C56" s="16">
        <v>2050000</v>
      </c>
      <c r="D56" s="16">
        <v>94.2</v>
      </c>
      <c r="E56" s="16">
        <v>1013341</v>
      </c>
      <c r="F56" s="15">
        <f>E56/C56*100</f>
        <v>49.43126829268293</v>
      </c>
      <c r="G56" s="26"/>
    </row>
    <row r="57" spans="1:7" ht="62.25" customHeight="1">
      <c r="A57" s="140" t="s">
        <v>17</v>
      </c>
      <c r="B57" s="141"/>
      <c r="C57" s="27" t="s">
        <v>85</v>
      </c>
      <c r="D57" s="15">
        <v>89.8</v>
      </c>
      <c r="E57" s="27" t="s">
        <v>85</v>
      </c>
      <c r="F57" s="15">
        <f>E56/C56*100/104.9*100</f>
        <v>47.12227673277686</v>
      </c>
      <c r="G57" s="26"/>
    </row>
    <row r="58" spans="1:7" ht="28.5" customHeight="1">
      <c r="A58" s="140" t="s">
        <v>89</v>
      </c>
      <c r="B58" s="141"/>
      <c r="C58" s="20"/>
      <c r="D58" s="20"/>
      <c r="E58" s="16"/>
      <c r="F58" s="20"/>
      <c r="G58" s="26"/>
    </row>
    <row r="59" spans="1:7" ht="18.75">
      <c r="A59" s="140" t="s">
        <v>18</v>
      </c>
      <c r="B59" s="141"/>
      <c r="C59" s="16">
        <v>8244</v>
      </c>
      <c r="D59" s="16">
        <v>105</v>
      </c>
      <c r="E59" s="16">
        <v>7500</v>
      </c>
      <c r="F59" s="16">
        <f>E59/C59*100</f>
        <v>90.97525473071325</v>
      </c>
      <c r="G59" s="67"/>
    </row>
    <row r="60" spans="1:7" ht="18.75" customHeight="1">
      <c r="A60" s="140" t="s">
        <v>19</v>
      </c>
      <c r="B60" s="141"/>
      <c r="C60" s="16">
        <v>8244</v>
      </c>
      <c r="D60" s="16">
        <v>105</v>
      </c>
      <c r="E60" s="16">
        <v>7500</v>
      </c>
      <c r="F60" s="16">
        <f>E60/C60*100</f>
        <v>90.97525473071325</v>
      </c>
      <c r="G60" s="26"/>
    </row>
    <row r="61" spans="1:7" ht="18.75" customHeight="1">
      <c r="A61" s="140" t="s">
        <v>20</v>
      </c>
      <c r="B61" s="141"/>
      <c r="C61" s="20" t="s">
        <v>84</v>
      </c>
      <c r="D61" s="20" t="s">
        <v>84</v>
      </c>
      <c r="E61" s="16" t="s">
        <v>84</v>
      </c>
      <c r="F61" s="20" t="s">
        <v>84</v>
      </c>
      <c r="G61" s="26"/>
    </row>
    <row r="62" spans="1:7" ht="18.75" customHeight="1">
      <c r="A62" s="140" t="s">
        <v>21</v>
      </c>
      <c r="B62" s="141"/>
      <c r="C62" s="20" t="s">
        <v>84</v>
      </c>
      <c r="D62" s="20" t="s">
        <v>84</v>
      </c>
      <c r="E62" s="20" t="s">
        <v>84</v>
      </c>
      <c r="F62" s="20" t="s">
        <v>84</v>
      </c>
      <c r="G62" s="26"/>
    </row>
    <row r="63" spans="1:7" ht="18.75">
      <c r="A63" s="140" t="s">
        <v>22</v>
      </c>
      <c r="B63" s="141"/>
      <c r="C63" s="20" t="s">
        <v>84</v>
      </c>
      <c r="D63" s="20" t="s">
        <v>84</v>
      </c>
      <c r="E63" s="20" t="s">
        <v>84</v>
      </c>
      <c r="F63" s="20" t="s">
        <v>84</v>
      </c>
      <c r="G63" s="26"/>
    </row>
    <row r="64" spans="1:7" ht="18.75" customHeight="1">
      <c r="A64" s="140" t="s">
        <v>23</v>
      </c>
      <c r="B64" s="141"/>
      <c r="C64" s="20" t="s">
        <v>84</v>
      </c>
      <c r="D64" s="20" t="s">
        <v>84</v>
      </c>
      <c r="E64" s="20" t="s">
        <v>84</v>
      </c>
      <c r="F64" s="20" t="s">
        <v>84</v>
      </c>
      <c r="G64" s="26"/>
    </row>
    <row r="65" spans="1:7" ht="18.75" customHeight="1">
      <c r="A65" s="140" t="s">
        <v>24</v>
      </c>
      <c r="B65" s="141"/>
      <c r="C65" s="20" t="s">
        <v>84</v>
      </c>
      <c r="D65" s="20" t="s">
        <v>84</v>
      </c>
      <c r="E65" s="20" t="s">
        <v>84</v>
      </c>
      <c r="F65" s="20" t="s">
        <v>84</v>
      </c>
      <c r="G65" s="26"/>
    </row>
    <row r="66" spans="1:7" ht="18.75">
      <c r="A66" s="140" t="s">
        <v>25</v>
      </c>
      <c r="B66" s="141"/>
      <c r="C66" s="20" t="s">
        <v>84</v>
      </c>
      <c r="D66" s="15" t="s">
        <v>84</v>
      </c>
      <c r="E66" s="20" t="s">
        <v>84</v>
      </c>
      <c r="F66" s="15" t="s">
        <v>84</v>
      </c>
      <c r="G66" s="26"/>
    </row>
    <row r="67" spans="1:7" ht="18.75">
      <c r="A67" s="140" t="s">
        <v>26</v>
      </c>
      <c r="B67" s="141"/>
      <c r="C67" s="20">
        <v>4.5</v>
      </c>
      <c r="D67" s="20" t="s">
        <v>84</v>
      </c>
      <c r="E67" s="20" t="s">
        <v>84</v>
      </c>
      <c r="F67" s="20" t="s">
        <v>84</v>
      </c>
      <c r="G67" s="26"/>
    </row>
    <row r="68" spans="1:7" ht="18.75" customHeight="1">
      <c r="A68" s="128" t="s">
        <v>27</v>
      </c>
      <c r="B68" s="129"/>
      <c r="C68" s="107"/>
      <c r="D68" s="107"/>
      <c r="E68" s="107"/>
      <c r="F68" s="107"/>
      <c r="G68" s="107"/>
    </row>
    <row r="69" spans="1:7" ht="39" customHeight="1">
      <c r="A69" s="140" t="s">
        <v>28</v>
      </c>
      <c r="B69" s="141"/>
      <c r="C69" s="15">
        <v>36999</v>
      </c>
      <c r="D69" s="15">
        <v>100</v>
      </c>
      <c r="E69" s="15">
        <v>37008</v>
      </c>
      <c r="F69" s="16">
        <v>100</v>
      </c>
      <c r="G69" s="23"/>
    </row>
    <row r="70" spans="1:7" ht="27" customHeight="1">
      <c r="A70" s="140" t="s">
        <v>29</v>
      </c>
      <c r="B70" s="141"/>
      <c r="C70" s="16">
        <v>283</v>
      </c>
      <c r="D70" s="16">
        <v>90</v>
      </c>
      <c r="E70" s="16">
        <v>288</v>
      </c>
      <c r="F70" s="16">
        <v>102</v>
      </c>
      <c r="G70" s="23"/>
    </row>
    <row r="71" spans="1:7" ht="18.75">
      <c r="A71" s="140" t="s">
        <v>30</v>
      </c>
      <c r="B71" s="141"/>
      <c r="C71" s="16">
        <v>416</v>
      </c>
      <c r="D71" s="16">
        <v>86</v>
      </c>
      <c r="E71" s="16">
        <v>489</v>
      </c>
      <c r="F71" s="16">
        <v>118</v>
      </c>
      <c r="G71" s="23"/>
    </row>
    <row r="72" spans="1:7" ht="18.75" customHeight="1">
      <c r="A72" s="140" t="s">
        <v>31</v>
      </c>
      <c r="B72" s="141"/>
      <c r="C72" s="16">
        <v>70</v>
      </c>
      <c r="D72" s="16" t="s">
        <v>85</v>
      </c>
      <c r="E72" s="16">
        <v>210</v>
      </c>
      <c r="F72" s="16" t="s">
        <v>85</v>
      </c>
      <c r="G72" s="23"/>
    </row>
    <row r="73" spans="1:7" ht="36" customHeight="1">
      <c r="A73" s="140" t="s">
        <v>32</v>
      </c>
      <c r="B73" s="141"/>
      <c r="C73" s="15">
        <v>21</v>
      </c>
      <c r="D73" s="16">
        <v>100</v>
      </c>
      <c r="E73" s="15">
        <v>21.1</v>
      </c>
      <c r="F73" s="16">
        <v>101</v>
      </c>
      <c r="G73" s="23"/>
    </row>
    <row r="74" spans="1:7" ht="18.75" customHeight="1">
      <c r="A74" s="140" t="s">
        <v>33</v>
      </c>
      <c r="B74" s="141"/>
      <c r="C74" s="15">
        <v>19.2</v>
      </c>
      <c r="D74" s="16">
        <v>100</v>
      </c>
      <c r="E74" s="15">
        <v>19.2</v>
      </c>
      <c r="F74" s="16">
        <v>100</v>
      </c>
      <c r="G74" s="23"/>
    </row>
    <row r="75" spans="1:7" ht="18.75">
      <c r="A75" s="140" t="s">
        <v>34</v>
      </c>
      <c r="B75" s="141"/>
      <c r="C75" s="73"/>
      <c r="D75" s="91"/>
      <c r="E75" s="73"/>
      <c r="F75" s="91"/>
      <c r="G75" s="26"/>
    </row>
    <row r="76" spans="1:7" ht="18.75" customHeight="1">
      <c r="A76" s="140" t="s">
        <v>188</v>
      </c>
      <c r="B76" s="141"/>
      <c r="C76" s="16">
        <v>23635</v>
      </c>
      <c r="D76" s="32">
        <v>105</v>
      </c>
      <c r="E76" s="16">
        <v>26235</v>
      </c>
      <c r="F76" s="16">
        <v>111</v>
      </c>
      <c r="G76" s="26"/>
    </row>
    <row r="77" spans="1:7" ht="18.75" customHeight="1">
      <c r="A77" s="140" t="s">
        <v>35</v>
      </c>
      <c r="B77" s="141"/>
      <c r="C77" s="20"/>
      <c r="D77" s="92"/>
      <c r="E77" s="20"/>
      <c r="F77" s="16"/>
      <c r="G77" s="26"/>
    </row>
    <row r="78" spans="1:7" ht="18.75" customHeight="1">
      <c r="A78" s="140" t="s">
        <v>36</v>
      </c>
      <c r="B78" s="141"/>
      <c r="C78" s="20"/>
      <c r="D78" s="16"/>
      <c r="E78" s="20"/>
      <c r="F78" s="16"/>
      <c r="G78" s="26"/>
    </row>
    <row r="79" spans="1:7" ht="18.75" customHeight="1">
      <c r="A79" s="140" t="s">
        <v>37</v>
      </c>
      <c r="B79" s="141"/>
      <c r="C79" s="16">
        <v>220</v>
      </c>
      <c r="D79" s="16">
        <v>96</v>
      </c>
      <c r="E79" s="16">
        <v>602</v>
      </c>
      <c r="F79" s="16">
        <v>274</v>
      </c>
      <c r="G79" s="26"/>
    </row>
    <row r="80" spans="1:7" ht="33.75" customHeight="1">
      <c r="A80" s="140" t="s">
        <v>38</v>
      </c>
      <c r="B80" s="141"/>
      <c r="C80" s="20">
        <v>1.1</v>
      </c>
      <c r="D80" s="93">
        <v>101</v>
      </c>
      <c r="E80" s="20">
        <v>2.85</v>
      </c>
      <c r="F80" s="16">
        <v>259</v>
      </c>
      <c r="G80" s="26"/>
    </row>
    <row r="81" spans="1:7" ht="18" customHeight="1">
      <c r="A81" s="140" t="s">
        <v>39</v>
      </c>
      <c r="B81" s="141"/>
      <c r="C81" s="15">
        <v>28.6</v>
      </c>
      <c r="D81" s="28" t="s">
        <v>85</v>
      </c>
      <c r="E81" s="15">
        <v>28.6</v>
      </c>
      <c r="F81" s="15" t="s">
        <v>85</v>
      </c>
      <c r="G81" s="26"/>
    </row>
    <row r="82" spans="1:7" ht="18.75" customHeight="1">
      <c r="A82" s="142"/>
      <c r="B82" s="143"/>
      <c r="C82" s="26"/>
      <c r="D82" s="26"/>
      <c r="E82" s="26"/>
      <c r="F82" s="26"/>
      <c r="G82" s="26"/>
    </row>
    <row r="83" spans="1:7" ht="48" customHeight="1">
      <c r="A83" s="128" t="s">
        <v>40</v>
      </c>
      <c r="B83" s="129"/>
      <c r="C83" s="107"/>
      <c r="D83" s="107"/>
      <c r="E83" s="107"/>
      <c r="F83" s="107"/>
      <c r="G83" s="107"/>
    </row>
    <row r="84" spans="1:7" ht="60.75" customHeight="1">
      <c r="A84" s="140" t="s">
        <v>189</v>
      </c>
      <c r="B84" s="141"/>
      <c r="C84" s="15">
        <v>6996</v>
      </c>
      <c r="D84" s="29" t="s">
        <v>175</v>
      </c>
      <c r="E84" s="15">
        <v>7579.6</v>
      </c>
      <c r="F84" s="15">
        <v>108.3</v>
      </c>
      <c r="G84" s="26"/>
    </row>
    <row r="85" spans="1:7" ht="44.25" customHeight="1">
      <c r="A85" s="144" t="s">
        <v>190</v>
      </c>
      <c r="B85" s="145"/>
      <c r="C85" s="20" t="s">
        <v>113</v>
      </c>
      <c r="D85" s="29" t="s">
        <v>176</v>
      </c>
      <c r="E85" s="20" t="s">
        <v>85</v>
      </c>
      <c r="F85" s="15">
        <v>104</v>
      </c>
      <c r="G85" s="26"/>
    </row>
    <row r="86" spans="1:7" ht="59.25" customHeight="1">
      <c r="A86" s="140" t="s">
        <v>191</v>
      </c>
      <c r="B86" s="141"/>
      <c r="C86" s="15">
        <v>1031292</v>
      </c>
      <c r="D86" s="29" t="s">
        <v>177</v>
      </c>
      <c r="E86" s="15">
        <v>1121218</v>
      </c>
      <c r="F86" s="15">
        <f>E86/C86*100</f>
        <v>108.71974183839302</v>
      </c>
      <c r="G86" s="26"/>
    </row>
    <row r="87" spans="1:7" ht="27.75" customHeight="1">
      <c r="A87" s="140" t="s">
        <v>41</v>
      </c>
      <c r="B87" s="141"/>
      <c r="C87" s="15"/>
      <c r="D87" s="29"/>
      <c r="E87" s="15"/>
      <c r="F87" s="16"/>
      <c r="G87" s="26"/>
    </row>
    <row r="88" spans="1:7" ht="18.75">
      <c r="A88" s="140" t="s">
        <v>42</v>
      </c>
      <c r="B88" s="141"/>
      <c r="C88" s="90">
        <v>64884.7</v>
      </c>
      <c r="D88" s="74" t="s">
        <v>178</v>
      </c>
      <c r="E88" s="90">
        <v>66896.1</v>
      </c>
      <c r="F88" s="68">
        <f>E88/C88*100</f>
        <v>103.09996039127869</v>
      </c>
      <c r="G88" s="26"/>
    </row>
    <row r="89" spans="1:7" ht="18.75">
      <c r="A89" s="140" t="s">
        <v>43</v>
      </c>
      <c r="B89" s="141"/>
      <c r="C89" s="90">
        <v>55715.5</v>
      </c>
      <c r="D89" s="74" t="s">
        <v>163</v>
      </c>
      <c r="E89" s="90">
        <v>84267.5</v>
      </c>
      <c r="F89" s="68">
        <f>E89/C89*100</f>
        <v>151.24606258581542</v>
      </c>
      <c r="G89" s="26"/>
    </row>
    <row r="90" spans="1:7" ht="18.75">
      <c r="A90" s="140" t="s">
        <v>44</v>
      </c>
      <c r="B90" s="141"/>
      <c r="C90" s="90">
        <v>39074</v>
      </c>
      <c r="D90" s="74" t="s">
        <v>179</v>
      </c>
      <c r="E90" s="90">
        <v>35350.9</v>
      </c>
      <c r="F90" s="68">
        <f>E90/C90*100</f>
        <v>90.471669140605</v>
      </c>
      <c r="G90" s="26"/>
    </row>
    <row r="91" spans="1:7" ht="18.75">
      <c r="A91" s="140" t="s">
        <v>45</v>
      </c>
      <c r="B91" s="141"/>
      <c r="C91" s="90">
        <v>341269.7</v>
      </c>
      <c r="D91" s="74" t="s">
        <v>178</v>
      </c>
      <c r="E91" s="90">
        <v>351313.3</v>
      </c>
      <c r="F91" s="68">
        <f>E91/C91*100</f>
        <v>102.94300959036211</v>
      </c>
      <c r="G91" s="26"/>
    </row>
    <row r="92" spans="1:7" ht="18.75" customHeight="1">
      <c r="A92" s="140" t="s">
        <v>192</v>
      </c>
      <c r="B92" s="141"/>
      <c r="C92" s="20" t="s">
        <v>85</v>
      </c>
      <c r="D92" s="29" t="s">
        <v>180</v>
      </c>
      <c r="E92" s="20" t="s">
        <v>85</v>
      </c>
      <c r="F92" s="15">
        <v>103</v>
      </c>
      <c r="G92" s="26" t="s">
        <v>46</v>
      </c>
    </row>
    <row r="93" spans="1:7" ht="25.5" customHeight="1">
      <c r="A93" s="30" t="s">
        <v>193</v>
      </c>
      <c r="B93" s="30"/>
      <c r="C93" s="20"/>
      <c r="D93" s="20"/>
      <c r="E93" s="20"/>
      <c r="F93" s="31"/>
      <c r="G93" s="24"/>
    </row>
    <row r="94" spans="1:7" ht="32.25" customHeight="1">
      <c r="A94" s="146" t="s">
        <v>194</v>
      </c>
      <c r="B94" s="147"/>
      <c r="C94" s="107"/>
      <c r="D94" s="107"/>
      <c r="E94" s="107"/>
      <c r="F94" s="107"/>
      <c r="G94" s="107"/>
    </row>
    <row r="95" spans="1:7" ht="52.5" customHeight="1">
      <c r="A95" s="140" t="s">
        <v>47</v>
      </c>
      <c r="B95" s="141"/>
      <c r="C95" s="16">
        <v>122</v>
      </c>
      <c r="D95" s="33">
        <v>97</v>
      </c>
      <c r="E95" s="16">
        <v>118</v>
      </c>
      <c r="F95" s="16">
        <v>97</v>
      </c>
      <c r="G95" s="26"/>
    </row>
    <row r="96" spans="1:7" ht="39" customHeight="1">
      <c r="A96" s="140" t="s">
        <v>48</v>
      </c>
      <c r="B96" s="141"/>
      <c r="C96" s="16">
        <v>1388</v>
      </c>
      <c r="D96" s="33">
        <v>104</v>
      </c>
      <c r="E96" s="16">
        <v>1443</v>
      </c>
      <c r="F96" s="16">
        <v>104</v>
      </c>
      <c r="G96" s="26"/>
    </row>
    <row r="97" spans="1:7" ht="39.75" customHeight="1">
      <c r="A97" s="140" t="s">
        <v>160</v>
      </c>
      <c r="B97" s="141"/>
      <c r="C97" s="15">
        <v>4112</v>
      </c>
      <c r="D97" s="33">
        <v>107</v>
      </c>
      <c r="E97" s="15">
        <v>4501</v>
      </c>
      <c r="F97" s="16">
        <v>109</v>
      </c>
      <c r="G97" s="26"/>
    </row>
    <row r="98" spans="1:7" ht="36" customHeight="1">
      <c r="A98" s="128" t="s">
        <v>49</v>
      </c>
      <c r="B98" s="129"/>
      <c r="C98" s="107"/>
      <c r="D98" s="107"/>
      <c r="E98" s="107"/>
      <c r="F98" s="107"/>
      <c r="G98" s="107"/>
    </row>
    <row r="99" spans="1:7" ht="42.75" customHeight="1">
      <c r="A99" s="140" t="s">
        <v>50</v>
      </c>
      <c r="B99" s="141"/>
      <c r="C99" s="15">
        <v>201.3</v>
      </c>
      <c r="D99" s="33">
        <v>88</v>
      </c>
      <c r="E99" s="15">
        <v>288.6</v>
      </c>
      <c r="F99" s="33">
        <v>143</v>
      </c>
      <c r="G99" s="35"/>
    </row>
    <row r="100" spans="1:7" ht="55.5" customHeight="1">
      <c r="A100" s="140" t="s">
        <v>195</v>
      </c>
      <c r="B100" s="141"/>
      <c r="C100" s="15">
        <v>104.5</v>
      </c>
      <c r="D100" s="34">
        <v>91</v>
      </c>
      <c r="E100" s="15">
        <v>263.2</v>
      </c>
      <c r="F100" s="33">
        <v>252</v>
      </c>
      <c r="G100" s="35"/>
    </row>
    <row r="101" spans="1:7" ht="39.75" customHeight="1">
      <c r="A101" s="140" t="s">
        <v>51</v>
      </c>
      <c r="B101" s="141"/>
      <c r="C101" s="15">
        <v>1021.2</v>
      </c>
      <c r="D101" s="33">
        <v>104</v>
      </c>
      <c r="E101" s="15">
        <v>1010.6</v>
      </c>
      <c r="F101" s="33">
        <v>99</v>
      </c>
      <c r="G101" s="94"/>
    </row>
    <row r="102" spans="1:7" ht="39.75" customHeight="1">
      <c r="A102" s="140" t="s">
        <v>52</v>
      </c>
      <c r="B102" s="141"/>
      <c r="C102" s="15">
        <v>413.3</v>
      </c>
      <c r="D102" s="33">
        <v>116</v>
      </c>
      <c r="E102" s="15">
        <v>417.6</v>
      </c>
      <c r="F102" s="33">
        <v>101</v>
      </c>
      <c r="G102" s="94"/>
    </row>
    <row r="103" spans="1:7" ht="21" customHeight="1">
      <c r="A103" s="140" t="s">
        <v>196</v>
      </c>
      <c r="B103" s="141"/>
      <c r="C103" s="15">
        <v>608</v>
      </c>
      <c r="D103" s="33">
        <v>98</v>
      </c>
      <c r="E103" s="15">
        <v>593</v>
      </c>
      <c r="F103" s="33">
        <v>98</v>
      </c>
      <c r="G103" s="94"/>
    </row>
    <row r="104" spans="1:7" ht="18.75" customHeight="1">
      <c r="A104" s="140" t="s">
        <v>53</v>
      </c>
      <c r="B104" s="141"/>
      <c r="C104" s="20"/>
      <c r="D104" s="33"/>
      <c r="E104" s="20"/>
      <c r="F104" s="33"/>
      <c r="G104" s="94"/>
    </row>
    <row r="105" spans="1:7" ht="18" customHeight="1">
      <c r="A105" s="144" t="s">
        <v>54</v>
      </c>
      <c r="B105" s="145"/>
      <c r="C105" s="15">
        <v>64.9</v>
      </c>
      <c r="D105" s="33">
        <v>119</v>
      </c>
      <c r="E105" s="15">
        <v>54.9</v>
      </c>
      <c r="F105" s="33">
        <v>85</v>
      </c>
      <c r="G105" s="94"/>
    </row>
    <row r="106" spans="1:7" ht="18.75">
      <c r="A106" s="140" t="s">
        <v>197</v>
      </c>
      <c r="B106" s="141"/>
      <c r="C106" s="15">
        <v>311.8</v>
      </c>
      <c r="D106" s="33">
        <v>107</v>
      </c>
      <c r="E106" s="15">
        <v>330.1</v>
      </c>
      <c r="F106" s="33">
        <v>106</v>
      </c>
      <c r="G106" s="94"/>
    </row>
    <row r="107" spans="1:7" ht="37.5" customHeight="1">
      <c r="A107" s="140" t="s">
        <v>55</v>
      </c>
      <c r="B107" s="141"/>
      <c r="C107" s="15">
        <v>1036.7</v>
      </c>
      <c r="D107" s="33">
        <v>107</v>
      </c>
      <c r="E107" s="15">
        <v>995.8</v>
      </c>
      <c r="F107" s="33">
        <v>96</v>
      </c>
      <c r="G107" s="94"/>
    </row>
    <row r="108" spans="1:7" ht="21.75" customHeight="1">
      <c r="A108" s="151" t="s">
        <v>56</v>
      </c>
      <c r="B108" s="152"/>
      <c r="C108" s="15"/>
      <c r="D108" s="33"/>
      <c r="E108" s="15"/>
      <c r="F108" s="33"/>
      <c r="G108" s="94"/>
    </row>
    <row r="109" spans="1:7" ht="25.5" customHeight="1">
      <c r="A109" s="106" t="s">
        <v>57</v>
      </c>
      <c r="B109" s="106"/>
      <c r="C109" s="15">
        <v>498.4</v>
      </c>
      <c r="D109" s="33">
        <v>107</v>
      </c>
      <c r="E109" s="15">
        <v>529.4</v>
      </c>
      <c r="F109" s="33">
        <v>106</v>
      </c>
      <c r="G109" s="94"/>
    </row>
    <row r="110" spans="1:7" ht="18.75">
      <c r="A110" s="106" t="s">
        <v>58</v>
      </c>
      <c r="B110" s="106"/>
      <c r="C110" s="15">
        <v>64</v>
      </c>
      <c r="D110" s="33">
        <v>106</v>
      </c>
      <c r="E110" s="15">
        <v>57.3</v>
      </c>
      <c r="F110" s="33">
        <v>90</v>
      </c>
      <c r="G110" s="94"/>
    </row>
    <row r="111" spans="1:7" ht="31.5" customHeight="1">
      <c r="A111" s="140" t="s">
        <v>59</v>
      </c>
      <c r="B111" s="141"/>
      <c r="C111" s="33">
        <v>0</v>
      </c>
      <c r="D111" s="16">
        <v>0</v>
      </c>
      <c r="E111" s="33">
        <v>0</v>
      </c>
      <c r="F111" s="33">
        <v>0</v>
      </c>
      <c r="G111" s="24"/>
    </row>
    <row r="112" spans="1:7" ht="34.5" customHeight="1">
      <c r="A112" s="140" t="s">
        <v>60</v>
      </c>
      <c r="B112" s="141"/>
      <c r="C112" s="16">
        <v>27600</v>
      </c>
      <c r="D112" s="33">
        <v>105</v>
      </c>
      <c r="E112" s="16">
        <v>27314</v>
      </c>
      <c r="F112" s="33">
        <v>99</v>
      </c>
      <c r="G112" s="24"/>
    </row>
    <row r="113" spans="1:7" ht="33.75" customHeight="1">
      <c r="A113" s="140" t="s">
        <v>61</v>
      </c>
      <c r="B113" s="141"/>
      <c r="C113" s="16">
        <v>28019</v>
      </c>
      <c r="D113" s="33">
        <v>107</v>
      </c>
      <c r="E113" s="16">
        <v>26914</v>
      </c>
      <c r="F113" s="33">
        <v>96</v>
      </c>
      <c r="G113" s="24"/>
    </row>
    <row r="114" spans="1:7" ht="38.25" customHeight="1">
      <c r="A114" s="148" t="s">
        <v>62</v>
      </c>
      <c r="B114" s="149"/>
      <c r="C114" s="36"/>
      <c r="D114" s="95"/>
      <c r="E114" s="36"/>
      <c r="F114" s="33"/>
      <c r="G114" s="22"/>
    </row>
    <row r="115" spans="1:7" ht="36.75" customHeight="1">
      <c r="A115" s="140" t="s">
        <v>161</v>
      </c>
      <c r="B115" s="141"/>
      <c r="C115" s="110">
        <v>10298.7</v>
      </c>
      <c r="D115" s="111">
        <v>109</v>
      </c>
      <c r="E115" s="103">
        <v>9632.5</v>
      </c>
      <c r="F115" s="111">
        <v>94</v>
      </c>
      <c r="G115" s="24"/>
    </row>
    <row r="116" spans="1:7" ht="18.75" customHeight="1">
      <c r="A116" s="140" t="s">
        <v>63</v>
      </c>
      <c r="B116" s="141"/>
      <c r="C116" s="103">
        <v>9632.5</v>
      </c>
      <c r="D116" s="111">
        <v>94</v>
      </c>
      <c r="E116" s="113">
        <v>10138.1</v>
      </c>
      <c r="F116" s="111">
        <v>105.2</v>
      </c>
      <c r="G116" s="24"/>
    </row>
    <row r="117" spans="1:7" ht="16.5" customHeight="1">
      <c r="A117" s="150" t="s">
        <v>198</v>
      </c>
      <c r="B117" s="150"/>
      <c r="C117" s="5"/>
      <c r="D117" s="5"/>
      <c r="E117" s="5"/>
      <c r="F117" s="5"/>
      <c r="G117" s="6"/>
    </row>
    <row r="118" spans="1:7" ht="24.75" customHeight="1">
      <c r="A118" s="4" t="s">
        <v>64</v>
      </c>
      <c r="B118" s="4"/>
      <c r="C118" s="5"/>
      <c r="D118" s="5"/>
      <c r="E118" s="5"/>
      <c r="F118" s="5"/>
      <c r="G118" s="6"/>
    </row>
    <row r="119" spans="1:7" ht="12.75">
      <c r="A119" s="7"/>
      <c r="B119" s="7"/>
      <c r="C119" s="8"/>
      <c r="D119" s="8"/>
      <c r="E119" s="8"/>
      <c r="F119" s="8"/>
      <c r="G119" s="7"/>
    </row>
    <row r="120" spans="1:7" ht="14.25">
      <c r="A120" s="9"/>
      <c r="B120" s="9"/>
      <c r="C120" s="8"/>
      <c r="D120" s="8"/>
      <c r="E120" s="8"/>
      <c r="F120" s="8"/>
      <c r="G120" s="7"/>
    </row>
    <row r="121" spans="1:7" ht="12.75">
      <c r="A121" s="7"/>
      <c r="B121" s="7"/>
      <c r="C121" s="8"/>
      <c r="D121" s="8"/>
      <c r="E121" s="8"/>
      <c r="F121" s="8"/>
      <c r="G121" s="7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</sheetData>
  <sheetProtection/>
  <mergeCells count="99">
    <mergeCell ref="A114:B114"/>
    <mergeCell ref="A115:B115"/>
    <mergeCell ref="A116:B116"/>
    <mergeCell ref="A117:B117"/>
    <mergeCell ref="A106:B106"/>
    <mergeCell ref="A107:B107"/>
    <mergeCell ref="A108:B108"/>
    <mergeCell ref="A111:B111"/>
    <mergeCell ref="A112:B112"/>
    <mergeCell ref="A113:B113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0:B50"/>
    <mergeCell ref="A51:B51"/>
    <mergeCell ref="A52:B52"/>
    <mergeCell ref="A53:B53"/>
    <mergeCell ref="A54:B54"/>
    <mergeCell ref="A56:B56"/>
    <mergeCell ref="A44:B44"/>
    <mergeCell ref="A45:B45"/>
    <mergeCell ref="A46:B46"/>
    <mergeCell ref="A48:B48"/>
    <mergeCell ref="A47:B47"/>
    <mergeCell ref="A49:B49"/>
    <mergeCell ref="A38:B38"/>
    <mergeCell ref="A39:B39"/>
    <mergeCell ref="A40:B40"/>
    <mergeCell ref="A41:B41"/>
    <mergeCell ref="A42:B42"/>
    <mergeCell ref="A43:B43"/>
    <mergeCell ref="C52:G52"/>
    <mergeCell ref="B9:B10"/>
    <mergeCell ref="A27:B27"/>
    <mergeCell ref="A28:B28"/>
    <mergeCell ref="A29:B29"/>
    <mergeCell ref="A30:B30"/>
    <mergeCell ref="A32:B32"/>
    <mergeCell ref="A34:B34"/>
    <mergeCell ref="A36:B36"/>
    <mergeCell ref="A37:B37"/>
    <mergeCell ref="G9:G10"/>
    <mergeCell ref="A25:G25"/>
    <mergeCell ref="A26:G26"/>
    <mergeCell ref="C11:G11"/>
    <mergeCell ref="A9:A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="120" zoomScaleNormal="120" zoomScalePageLayoutView="0" workbookViewId="0" topLeftCell="A1">
      <selection activeCell="P10" sqref="P10"/>
    </sheetView>
  </sheetViews>
  <sheetFormatPr defaultColWidth="9.140625" defaultRowHeight="12.75"/>
  <cols>
    <col min="2" max="2" width="56.28125" style="0" customWidth="1"/>
    <col min="3" max="3" width="12.8515625" style="0" customWidth="1"/>
    <col min="4" max="4" width="10.7109375" style="0" customWidth="1"/>
    <col min="5" max="5" width="12.57421875" style="0" customWidth="1"/>
    <col min="6" max="6" width="10.8515625" style="0" customWidth="1"/>
    <col min="7" max="7" width="12.7109375" style="0" customWidth="1"/>
  </cols>
  <sheetData>
    <row r="1" spans="1:7" ht="12.75">
      <c r="A1" s="53"/>
      <c r="B1" s="53"/>
      <c r="C1" s="53"/>
      <c r="D1" s="53"/>
      <c r="E1" s="53"/>
      <c r="F1" s="53"/>
      <c r="G1" s="55" t="s">
        <v>103</v>
      </c>
    </row>
    <row r="2" spans="1:7" ht="15.75">
      <c r="A2" s="53"/>
      <c r="B2" s="154" t="s">
        <v>100</v>
      </c>
      <c r="C2" s="154"/>
      <c r="D2" s="154"/>
      <c r="E2" s="154"/>
      <c r="F2" s="154"/>
      <c r="G2" s="154"/>
    </row>
    <row r="3" spans="1:7" ht="15.75">
      <c r="A3" s="53"/>
      <c r="B3" s="154" t="s">
        <v>99</v>
      </c>
      <c r="C3" s="154"/>
      <c r="D3" s="154"/>
      <c r="E3" s="154"/>
      <c r="F3" s="154"/>
      <c r="G3" s="154"/>
    </row>
    <row r="4" spans="1:7" ht="15.75">
      <c r="A4" s="53"/>
      <c r="B4" s="154" t="s">
        <v>181</v>
      </c>
      <c r="C4" s="154"/>
      <c r="D4" s="154"/>
      <c r="E4" s="154"/>
      <c r="F4" s="154"/>
      <c r="G4" s="154"/>
    </row>
    <row r="5" spans="1:7" ht="13.5" thickBot="1">
      <c r="A5" s="53"/>
      <c r="B5" s="52"/>
      <c r="C5" s="52"/>
      <c r="D5" s="52"/>
      <c r="E5" s="52"/>
      <c r="F5" s="52"/>
      <c r="G5" s="52" t="s">
        <v>98</v>
      </c>
    </row>
    <row r="6" spans="1:7" ht="13.5" thickBot="1">
      <c r="A6" s="155" t="s">
        <v>97</v>
      </c>
      <c r="B6" s="157" t="s">
        <v>96</v>
      </c>
      <c r="C6" s="158" t="s">
        <v>182</v>
      </c>
      <c r="D6" s="158"/>
      <c r="E6" s="158" t="s">
        <v>183</v>
      </c>
      <c r="F6" s="158"/>
      <c r="G6" s="159" t="s">
        <v>70</v>
      </c>
    </row>
    <row r="7" spans="1:7" ht="51.75" thickBot="1">
      <c r="A7" s="156"/>
      <c r="B7" s="157"/>
      <c r="C7" s="75" t="s">
        <v>82</v>
      </c>
      <c r="D7" s="75" t="s">
        <v>95</v>
      </c>
      <c r="E7" s="75" t="s">
        <v>82</v>
      </c>
      <c r="F7" s="75" t="s">
        <v>95</v>
      </c>
      <c r="G7" s="159"/>
    </row>
    <row r="8" spans="1:7" ht="12.75">
      <c r="A8" s="76"/>
      <c r="B8" s="76"/>
      <c r="C8" s="76"/>
      <c r="D8" s="76"/>
      <c r="E8" s="76"/>
      <c r="F8" s="76"/>
      <c r="G8" s="76"/>
    </row>
    <row r="9" spans="1:7" ht="25.5">
      <c r="A9" s="47">
        <v>1</v>
      </c>
      <c r="B9" s="51" t="s">
        <v>94</v>
      </c>
      <c r="C9" s="50">
        <f>C12+C13+C14+C15+C16+C17+C18+C19+C20+C21+C22+C23+C24+C25+C26+C27+C28</f>
        <v>889414.8</v>
      </c>
      <c r="D9" s="47">
        <v>119</v>
      </c>
      <c r="E9" s="50">
        <f>E12+E13+E14+E15+E16+E17+E18+E19+E20+E21+E22+E23+E24+E25+E26+E27+E28</f>
        <v>1166514.7999999998</v>
      </c>
      <c r="F9" s="48">
        <f>E9/C9*100</f>
        <v>131.15531695672254</v>
      </c>
      <c r="G9" s="42"/>
    </row>
    <row r="10" spans="1:7" ht="25.5">
      <c r="A10" s="47">
        <v>2</v>
      </c>
      <c r="B10" s="43" t="s">
        <v>93</v>
      </c>
      <c r="C10" s="50"/>
      <c r="D10" s="47"/>
      <c r="E10" s="50"/>
      <c r="F10" s="48"/>
      <c r="G10" s="41"/>
    </row>
    <row r="11" spans="1:7" ht="25.5">
      <c r="A11" s="47"/>
      <c r="B11" s="43" t="s">
        <v>119</v>
      </c>
      <c r="C11" s="50"/>
      <c r="D11" s="47"/>
      <c r="E11" s="50"/>
      <c r="F11" s="48"/>
      <c r="G11" s="41"/>
    </row>
    <row r="12" spans="1:7" ht="15.75">
      <c r="A12" s="47"/>
      <c r="B12" s="82" t="s">
        <v>140</v>
      </c>
      <c r="C12" s="50">
        <v>512925.3</v>
      </c>
      <c r="D12" s="47">
        <v>109</v>
      </c>
      <c r="E12" s="47">
        <v>603662.5</v>
      </c>
      <c r="F12" s="48">
        <f aca="true" t="shared" si="0" ref="F12:F27">E12/C12*100</f>
        <v>117.69013928538912</v>
      </c>
      <c r="G12" s="41"/>
    </row>
    <row r="13" spans="1:7" ht="15.75">
      <c r="A13" s="47"/>
      <c r="B13" s="82" t="s">
        <v>141</v>
      </c>
      <c r="C13" s="50">
        <v>140175.2</v>
      </c>
      <c r="D13" s="47">
        <v>124</v>
      </c>
      <c r="E13" s="50">
        <v>172300</v>
      </c>
      <c r="F13" s="48">
        <f t="shared" si="0"/>
        <v>122.91760596738936</v>
      </c>
      <c r="G13" s="41"/>
    </row>
    <row r="14" spans="1:7" ht="15.75">
      <c r="A14" s="47"/>
      <c r="B14" s="82" t="s">
        <v>142</v>
      </c>
      <c r="C14" s="47">
        <v>12730.2</v>
      </c>
      <c r="D14" s="47">
        <v>113</v>
      </c>
      <c r="E14" s="47">
        <v>17213.1</v>
      </c>
      <c r="F14" s="48">
        <f t="shared" si="0"/>
        <v>135.21468633642831</v>
      </c>
      <c r="G14" s="41"/>
    </row>
    <row r="15" spans="1:7" ht="15.75">
      <c r="A15" s="47"/>
      <c r="B15" s="83" t="s">
        <v>143</v>
      </c>
      <c r="C15" s="47">
        <v>4322.2</v>
      </c>
      <c r="D15" s="47">
        <v>109</v>
      </c>
      <c r="E15" s="47">
        <v>7276.4</v>
      </c>
      <c r="F15" s="48">
        <f t="shared" si="0"/>
        <v>168.349451668132</v>
      </c>
      <c r="G15" s="41"/>
    </row>
    <row r="16" spans="1:7" ht="15.75">
      <c r="A16" s="47"/>
      <c r="B16" s="82" t="s">
        <v>144</v>
      </c>
      <c r="C16" s="47">
        <v>2844.3</v>
      </c>
      <c r="D16" s="47">
        <v>93</v>
      </c>
      <c r="E16" s="50">
        <v>3791.1</v>
      </c>
      <c r="F16" s="48">
        <f t="shared" si="0"/>
        <v>133.28762788735364</v>
      </c>
      <c r="G16" s="41"/>
    </row>
    <row r="17" spans="1:7" ht="15.75">
      <c r="A17" s="47"/>
      <c r="B17" s="82" t="s">
        <v>145</v>
      </c>
      <c r="C17" s="47">
        <v>181.3</v>
      </c>
      <c r="D17" s="47">
        <v>12</v>
      </c>
      <c r="E17" s="50">
        <v>0</v>
      </c>
      <c r="F17" s="48">
        <f t="shared" si="0"/>
        <v>0</v>
      </c>
      <c r="G17" s="41"/>
    </row>
    <row r="18" spans="1:7" ht="15.75">
      <c r="A18" s="47"/>
      <c r="B18" s="83" t="s">
        <v>146</v>
      </c>
      <c r="C18" s="47">
        <v>1943.5</v>
      </c>
      <c r="D18" s="47">
        <v>108</v>
      </c>
      <c r="E18" s="50">
        <v>2878.1</v>
      </c>
      <c r="F18" s="48">
        <f t="shared" si="0"/>
        <v>148.0885001286339</v>
      </c>
      <c r="G18" s="41"/>
    </row>
    <row r="19" spans="1:7" ht="15.75">
      <c r="A19" s="47"/>
      <c r="B19" s="83" t="s">
        <v>147</v>
      </c>
      <c r="C19" s="47">
        <v>25322.8</v>
      </c>
      <c r="D19" s="47">
        <v>180</v>
      </c>
      <c r="E19" s="50">
        <v>52407.3</v>
      </c>
      <c r="F19" s="48">
        <f t="shared" si="0"/>
        <v>206.9569715829213</v>
      </c>
      <c r="G19" s="41"/>
    </row>
    <row r="20" spans="1:7" ht="15.75">
      <c r="A20" s="47"/>
      <c r="B20" s="83" t="s">
        <v>148</v>
      </c>
      <c r="C20" s="47">
        <v>11150.3</v>
      </c>
      <c r="D20" s="47">
        <v>53</v>
      </c>
      <c r="E20" s="50">
        <v>898.4</v>
      </c>
      <c r="F20" s="48">
        <f t="shared" si="0"/>
        <v>8.05718231796454</v>
      </c>
      <c r="G20" s="41"/>
    </row>
    <row r="21" spans="1:7" ht="15.75">
      <c r="A21" s="47"/>
      <c r="B21" s="83" t="s">
        <v>149</v>
      </c>
      <c r="C21" s="47">
        <v>7150.7</v>
      </c>
      <c r="D21" s="47">
        <v>90</v>
      </c>
      <c r="E21" s="50">
        <v>6870.4</v>
      </c>
      <c r="F21" s="48">
        <f t="shared" si="0"/>
        <v>96.08010404575775</v>
      </c>
      <c r="G21" s="41"/>
    </row>
    <row r="22" spans="1:7" ht="15.75">
      <c r="A22" s="47"/>
      <c r="B22" s="83" t="s">
        <v>150</v>
      </c>
      <c r="C22" s="47">
        <v>135808.4</v>
      </c>
      <c r="D22" s="47">
        <v>172</v>
      </c>
      <c r="E22" s="50">
        <v>178409.3</v>
      </c>
      <c r="F22" s="48">
        <f t="shared" si="0"/>
        <v>131.3683836934976</v>
      </c>
      <c r="G22" s="41"/>
    </row>
    <row r="23" spans="1:7" ht="15.75">
      <c r="A23" s="47"/>
      <c r="B23" s="83" t="s">
        <v>151</v>
      </c>
      <c r="C23" s="47">
        <v>1574.5</v>
      </c>
      <c r="D23" s="47">
        <v>92</v>
      </c>
      <c r="E23" s="50">
        <v>1729.6</v>
      </c>
      <c r="F23" s="48">
        <f t="shared" si="0"/>
        <v>109.85074626865672</v>
      </c>
      <c r="G23" s="41"/>
    </row>
    <row r="24" spans="1:7" ht="15.75">
      <c r="A24" s="47"/>
      <c r="B24" s="83" t="s">
        <v>152</v>
      </c>
      <c r="C24" s="47">
        <v>1978.3</v>
      </c>
      <c r="D24" s="47">
        <v>158.6</v>
      </c>
      <c r="E24" s="50">
        <v>1842.4</v>
      </c>
      <c r="F24" s="48">
        <f t="shared" si="0"/>
        <v>93.13046555123086</v>
      </c>
      <c r="G24" s="41"/>
    </row>
    <row r="25" spans="1:7" ht="15.75">
      <c r="A25" s="47"/>
      <c r="B25" s="83" t="s">
        <v>153</v>
      </c>
      <c r="C25" s="47">
        <v>10231.1</v>
      </c>
      <c r="D25" s="47">
        <v>138</v>
      </c>
      <c r="E25" s="50">
        <v>48572.2</v>
      </c>
      <c r="F25" s="48">
        <f t="shared" si="0"/>
        <v>474.75051558483443</v>
      </c>
      <c r="G25" s="41"/>
    </row>
    <row r="26" spans="1:7" ht="15.75">
      <c r="A26" s="47"/>
      <c r="B26" s="83" t="s">
        <v>154</v>
      </c>
      <c r="C26" s="47">
        <v>13722.4</v>
      </c>
      <c r="D26" s="47">
        <v>210</v>
      </c>
      <c r="E26" s="50">
        <v>46117.4</v>
      </c>
      <c r="F26" s="48">
        <f t="shared" si="0"/>
        <v>336.0738646300939</v>
      </c>
      <c r="G26" s="41"/>
    </row>
    <row r="27" spans="1:7" ht="15.75">
      <c r="A27" s="47"/>
      <c r="B27" s="83" t="s">
        <v>155</v>
      </c>
      <c r="C27" s="47">
        <v>7269.1</v>
      </c>
      <c r="D27" s="47">
        <v>233</v>
      </c>
      <c r="E27" s="50">
        <v>10100.4</v>
      </c>
      <c r="F27" s="48">
        <f t="shared" si="0"/>
        <v>138.94980121335513</v>
      </c>
      <c r="G27" s="41"/>
    </row>
    <row r="28" spans="1:7" ht="15.75">
      <c r="A28" s="47"/>
      <c r="B28" s="83" t="s">
        <v>172</v>
      </c>
      <c r="C28" s="47">
        <v>85.2</v>
      </c>
      <c r="D28" s="47">
        <v>0</v>
      </c>
      <c r="E28" s="50">
        <v>12446.2</v>
      </c>
      <c r="F28" s="48" t="s">
        <v>206</v>
      </c>
      <c r="G28" s="41"/>
    </row>
    <row r="29" spans="1:7" ht="14.25" customHeight="1">
      <c r="A29" s="47"/>
      <c r="B29" s="83"/>
      <c r="C29" s="47"/>
      <c r="D29" s="47"/>
      <c r="E29" s="50"/>
      <c r="F29" s="48"/>
      <c r="G29" s="41"/>
    </row>
    <row r="30" spans="1:7" ht="28.5" customHeight="1">
      <c r="A30" s="47">
        <v>3</v>
      </c>
      <c r="B30" s="114" t="s">
        <v>92</v>
      </c>
      <c r="C30" s="47"/>
      <c r="D30" s="47"/>
      <c r="E30" s="47"/>
      <c r="F30" s="48"/>
      <c r="G30" s="41"/>
    </row>
    <row r="31" spans="1:7" ht="30">
      <c r="A31" s="42">
        <v>4</v>
      </c>
      <c r="B31" s="114" t="s">
        <v>115</v>
      </c>
      <c r="C31" s="46" t="s">
        <v>85</v>
      </c>
      <c r="D31" s="46">
        <v>102</v>
      </c>
      <c r="E31" s="46" t="s">
        <v>85</v>
      </c>
      <c r="F31" s="48">
        <v>130</v>
      </c>
      <c r="G31" s="46"/>
    </row>
    <row r="32" spans="1:7" ht="15">
      <c r="A32" s="42">
        <v>5</v>
      </c>
      <c r="B32" s="115" t="s">
        <v>91</v>
      </c>
      <c r="C32" s="44"/>
      <c r="D32" s="42"/>
      <c r="E32" s="45"/>
      <c r="F32" s="48"/>
      <c r="G32" s="41"/>
    </row>
    <row r="33" spans="1:7" ht="30">
      <c r="A33" s="42">
        <v>6</v>
      </c>
      <c r="B33" s="114" t="s">
        <v>90</v>
      </c>
      <c r="C33" s="44"/>
      <c r="D33" s="42"/>
      <c r="E33" s="44"/>
      <c r="F33" s="48"/>
      <c r="G33" s="42"/>
    </row>
    <row r="34" spans="1:7" ht="15.75">
      <c r="A34" s="41"/>
      <c r="B34" s="82" t="s">
        <v>140</v>
      </c>
      <c r="C34" s="44">
        <v>3369.7</v>
      </c>
      <c r="D34" s="42">
        <v>97</v>
      </c>
      <c r="E34" s="44">
        <v>4037.5</v>
      </c>
      <c r="F34" s="48">
        <f>E34/C34*100</f>
        <v>119.81778793364396</v>
      </c>
      <c r="G34" s="41"/>
    </row>
    <row r="35" spans="1:7" ht="15.75">
      <c r="A35" s="41"/>
      <c r="B35" s="82" t="s">
        <v>141</v>
      </c>
      <c r="C35" s="42">
        <v>767.3</v>
      </c>
      <c r="D35" s="42">
        <v>215</v>
      </c>
      <c r="E35" s="42">
        <v>945.1</v>
      </c>
      <c r="F35" s="48">
        <f aca="true" t="shared" si="1" ref="F35:F49">E35/C35*100</f>
        <v>123.17216212693862</v>
      </c>
      <c r="G35" s="41"/>
    </row>
    <row r="36" spans="1:7" ht="15.75">
      <c r="A36" s="37"/>
      <c r="B36" s="82" t="s">
        <v>142</v>
      </c>
      <c r="C36" s="63">
        <v>50.2</v>
      </c>
      <c r="D36" s="63">
        <v>110</v>
      </c>
      <c r="E36" s="40">
        <v>67.1</v>
      </c>
      <c r="F36" s="48">
        <f t="shared" si="1"/>
        <v>133.6653386454183</v>
      </c>
      <c r="G36" s="37"/>
    </row>
    <row r="37" spans="1:7" ht="15.75">
      <c r="A37" s="39"/>
      <c r="B37" s="83" t="s">
        <v>143</v>
      </c>
      <c r="C37" s="63">
        <v>20</v>
      </c>
      <c r="D37" s="63">
        <v>100</v>
      </c>
      <c r="E37" s="63">
        <v>34.7</v>
      </c>
      <c r="F37" s="48">
        <f t="shared" si="1"/>
        <v>173.5</v>
      </c>
      <c r="G37" s="37"/>
    </row>
    <row r="38" spans="1:7" ht="15.75">
      <c r="A38" s="71"/>
      <c r="B38" s="82" t="s">
        <v>144</v>
      </c>
      <c r="C38" s="72">
        <v>11.7</v>
      </c>
      <c r="D38" s="72">
        <v>98</v>
      </c>
      <c r="E38" s="72">
        <v>14.9</v>
      </c>
      <c r="F38" s="48">
        <f t="shared" si="1"/>
        <v>127.35042735042737</v>
      </c>
      <c r="G38" s="70"/>
    </row>
    <row r="39" spans="1:7" ht="15.75">
      <c r="A39" s="70"/>
      <c r="B39" s="82" t="s">
        <v>145</v>
      </c>
      <c r="C39" s="72">
        <v>0.2</v>
      </c>
      <c r="D39" s="72">
        <v>13</v>
      </c>
      <c r="E39" s="72">
        <v>0</v>
      </c>
      <c r="F39" s="48">
        <f t="shared" si="1"/>
        <v>0</v>
      </c>
      <c r="G39" s="70"/>
    </row>
    <row r="40" spans="1:7" ht="15.75">
      <c r="A40" s="70"/>
      <c r="B40" s="83" t="s">
        <v>146</v>
      </c>
      <c r="C40" s="72">
        <v>4.5</v>
      </c>
      <c r="D40" s="72">
        <v>107</v>
      </c>
      <c r="E40" s="72">
        <v>6.5</v>
      </c>
      <c r="F40" s="48">
        <f t="shared" si="1"/>
        <v>144.44444444444443</v>
      </c>
      <c r="G40" s="70"/>
    </row>
    <row r="41" spans="1:7" ht="15.75">
      <c r="A41" s="70"/>
      <c r="B41" s="83" t="s">
        <v>147</v>
      </c>
      <c r="C41" s="72">
        <v>275.8</v>
      </c>
      <c r="D41" s="72">
        <v>171</v>
      </c>
      <c r="E41" s="72">
        <v>515.9</v>
      </c>
      <c r="F41" s="48">
        <f t="shared" si="1"/>
        <v>187.05583756345177</v>
      </c>
      <c r="G41" s="70"/>
    </row>
    <row r="42" spans="1:7" ht="15.75">
      <c r="A42" s="70"/>
      <c r="B42" s="83" t="s">
        <v>148</v>
      </c>
      <c r="C42" s="72">
        <v>59.2</v>
      </c>
      <c r="D42" s="72">
        <v>56</v>
      </c>
      <c r="E42" s="72">
        <v>4.8</v>
      </c>
      <c r="F42" s="48">
        <f t="shared" si="1"/>
        <v>8.108108108108107</v>
      </c>
      <c r="G42" s="70"/>
    </row>
    <row r="43" spans="1:7" ht="15.75">
      <c r="A43" s="70"/>
      <c r="B43" s="83" t="s">
        <v>149</v>
      </c>
      <c r="C43" s="72">
        <v>49.4</v>
      </c>
      <c r="D43" s="72">
        <v>90</v>
      </c>
      <c r="E43" s="72">
        <v>43.4</v>
      </c>
      <c r="F43" s="48">
        <f t="shared" si="1"/>
        <v>87.85425101214574</v>
      </c>
      <c r="G43" s="70"/>
    </row>
    <row r="44" spans="1:7" ht="15.75">
      <c r="A44" s="70"/>
      <c r="B44" s="83" t="s">
        <v>150</v>
      </c>
      <c r="C44" s="72">
        <v>795.7</v>
      </c>
      <c r="D44" s="72">
        <v>168</v>
      </c>
      <c r="E44" s="72">
        <v>1082.3</v>
      </c>
      <c r="F44" s="48">
        <f t="shared" si="1"/>
        <v>136.01859997486488</v>
      </c>
      <c r="G44" s="70"/>
    </row>
    <row r="45" spans="1:7" ht="15.75">
      <c r="A45" s="70"/>
      <c r="B45" s="83" t="s">
        <v>151</v>
      </c>
      <c r="C45" s="72">
        <v>9.2</v>
      </c>
      <c r="D45" s="72">
        <v>92</v>
      </c>
      <c r="E45" s="72">
        <v>9.4</v>
      </c>
      <c r="F45" s="48">
        <f t="shared" si="1"/>
        <v>102.17391304347827</v>
      </c>
      <c r="G45" s="70"/>
    </row>
    <row r="46" spans="1:7" ht="15.75">
      <c r="A46" s="70"/>
      <c r="B46" s="83" t="s">
        <v>152</v>
      </c>
      <c r="C46" s="72">
        <v>50.2</v>
      </c>
      <c r="D46" s="72">
        <v>591</v>
      </c>
      <c r="E46" s="72">
        <v>18.7</v>
      </c>
      <c r="F46" s="48">
        <f t="shared" si="1"/>
        <v>37.25099601593625</v>
      </c>
      <c r="G46" s="70"/>
    </row>
    <row r="47" spans="1:7" ht="15.75">
      <c r="A47" s="70"/>
      <c r="B47" s="83" t="s">
        <v>153</v>
      </c>
      <c r="C47" s="72">
        <v>1169.6</v>
      </c>
      <c r="D47" s="72">
        <v>178</v>
      </c>
      <c r="E47" s="72">
        <v>1800</v>
      </c>
      <c r="F47" s="48">
        <f t="shared" si="1"/>
        <v>153.89876880984954</v>
      </c>
      <c r="G47" s="70"/>
    </row>
    <row r="48" spans="1:7" ht="15.75">
      <c r="A48" s="70"/>
      <c r="B48" s="83" t="s">
        <v>154</v>
      </c>
      <c r="C48" s="72">
        <v>253.1</v>
      </c>
      <c r="D48" s="72">
        <v>214</v>
      </c>
      <c r="E48" s="72">
        <v>923</v>
      </c>
      <c r="F48" s="48">
        <f t="shared" si="1"/>
        <v>364.67799288818645</v>
      </c>
      <c r="G48" s="70"/>
    </row>
    <row r="49" spans="1:7" ht="15.75">
      <c r="A49" s="70"/>
      <c r="B49" s="104" t="s">
        <v>155</v>
      </c>
      <c r="C49" s="72">
        <v>444.9</v>
      </c>
      <c r="D49" s="72">
        <v>284</v>
      </c>
      <c r="E49" s="72">
        <v>317</v>
      </c>
      <c r="F49" s="48">
        <f t="shared" si="1"/>
        <v>71.25196673409755</v>
      </c>
      <c r="G49" s="70"/>
    </row>
    <row r="50" spans="1:7" ht="15.75">
      <c r="A50" s="73"/>
      <c r="B50" s="105" t="s">
        <v>173</v>
      </c>
      <c r="C50" s="84">
        <v>0.7</v>
      </c>
      <c r="D50" s="84">
        <v>0</v>
      </c>
      <c r="E50" s="84">
        <v>75.7</v>
      </c>
      <c r="F50" s="48" t="s">
        <v>207</v>
      </c>
      <c r="G50" s="73"/>
    </row>
    <row r="52" spans="1:7" ht="12.75">
      <c r="A52" s="53"/>
      <c r="B52" s="53"/>
      <c r="C52" s="53"/>
      <c r="D52" s="53"/>
      <c r="E52" s="53"/>
      <c r="F52" s="53"/>
      <c r="G52" s="53"/>
    </row>
    <row r="53" spans="1:7" ht="12.75">
      <c r="A53" s="53"/>
      <c r="B53" s="53"/>
      <c r="C53" s="53"/>
      <c r="D53" s="53"/>
      <c r="E53" s="53"/>
      <c r="F53" s="53"/>
      <c r="G53" s="55" t="s">
        <v>103</v>
      </c>
    </row>
    <row r="54" spans="1:7" ht="15.75">
      <c r="A54" s="53"/>
      <c r="B54" s="154" t="s">
        <v>184</v>
      </c>
      <c r="C54" s="154"/>
      <c r="D54" s="154"/>
      <c r="E54" s="154"/>
      <c r="F54" s="154"/>
      <c r="G54" s="154"/>
    </row>
    <row r="55" spans="1:7" ht="15.75">
      <c r="A55" s="53"/>
      <c r="B55" s="154" t="s">
        <v>99</v>
      </c>
      <c r="C55" s="154"/>
      <c r="D55" s="154"/>
      <c r="E55" s="154"/>
      <c r="F55" s="154"/>
      <c r="G55" s="154"/>
    </row>
    <row r="56" spans="1:7" ht="15.75">
      <c r="A56" s="53"/>
      <c r="B56" s="154" t="s">
        <v>181</v>
      </c>
      <c r="C56" s="154"/>
      <c r="D56" s="154"/>
      <c r="E56" s="154"/>
      <c r="F56" s="154"/>
      <c r="G56" s="154"/>
    </row>
    <row r="57" spans="1:7" ht="13.5" thickBot="1">
      <c r="A57" s="53"/>
      <c r="B57" s="52"/>
      <c r="C57" s="52"/>
      <c r="D57" s="52"/>
      <c r="E57" s="52"/>
      <c r="F57" s="52"/>
      <c r="G57" s="52" t="s">
        <v>98</v>
      </c>
    </row>
    <row r="58" spans="1:7" ht="13.5" thickBot="1">
      <c r="A58" s="155" t="s">
        <v>97</v>
      </c>
      <c r="B58" s="157" t="s">
        <v>96</v>
      </c>
      <c r="C58" s="158" t="s">
        <v>164</v>
      </c>
      <c r="D58" s="158"/>
      <c r="E58" s="158" t="s">
        <v>183</v>
      </c>
      <c r="F58" s="158"/>
      <c r="G58" s="159" t="s">
        <v>70</v>
      </c>
    </row>
    <row r="59" spans="1:7" ht="51.75" thickBot="1">
      <c r="A59" s="156"/>
      <c r="B59" s="157"/>
      <c r="C59" s="77" t="s">
        <v>82</v>
      </c>
      <c r="D59" s="77" t="s">
        <v>95</v>
      </c>
      <c r="E59" s="77" t="s">
        <v>82</v>
      </c>
      <c r="F59" s="77" t="s">
        <v>95</v>
      </c>
      <c r="G59" s="159"/>
    </row>
    <row r="60" spans="1:7" ht="12.75">
      <c r="A60" s="153"/>
      <c r="B60" s="153"/>
      <c r="C60" s="153"/>
      <c r="D60" s="153"/>
      <c r="E60" s="153"/>
      <c r="F60" s="153"/>
      <c r="G60" s="153"/>
    </row>
    <row r="61" spans="1:7" ht="25.5">
      <c r="A61" s="47">
        <v>1</v>
      </c>
      <c r="B61" s="51" t="s">
        <v>94</v>
      </c>
      <c r="C61" s="62">
        <v>86000.2</v>
      </c>
      <c r="D61" s="63">
        <v>99.9</v>
      </c>
      <c r="E61" s="62">
        <v>81859</v>
      </c>
      <c r="F61" s="62">
        <f>E61/C61*100</f>
        <v>95.18466236125033</v>
      </c>
      <c r="G61" s="41"/>
    </row>
    <row r="62" spans="1:7" ht="25.5">
      <c r="A62" s="47">
        <v>2</v>
      </c>
      <c r="B62" s="43" t="s">
        <v>93</v>
      </c>
      <c r="C62" s="63"/>
      <c r="D62" s="63"/>
      <c r="E62" s="63"/>
      <c r="F62" s="62"/>
      <c r="G62" s="41"/>
    </row>
    <row r="63" spans="1:7" ht="12.75">
      <c r="A63" s="47"/>
      <c r="B63" s="43" t="s">
        <v>120</v>
      </c>
      <c r="C63" s="62">
        <v>57968.2</v>
      </c>
      <c r="D63" s="63">
        <v>94.9</v>
      </c>
      <c r="E63" s="62">
        <v>65233.8</v>
      </c>
      <c r="F63" s="62">
        <f aca="true" t="shared" si="2" ref="F63:F72">E63/C63*100</f>
        <v>112.5337685144614</v>
      </c>
      <c r="G63" s="41"/>
    </row>
    <row r="64" spans="1:7" ht="25.5">
      <c r="A64" s="47"/>
      <c r="B64" s="43" t="s">
        <v>121</v>
      </c>
      <c r="C64" s="62">
        <v>275.6</v>
      </c>
      <c r="D64" s="63">
        <v>116.9</v>
      </c>
      <c r="E64" s="62">
        <v>127.7</v>
      </c>
      <c r="F64" s="62">
        <f t="shared" si="2"/>
        <v>46.335268505079824</v>
      </c>
      <c r="G64" s="41"/>
    </row>
    <row r="65" spans="1:7" ht="12.75">
      <c r="A65" s="47"/>
      <c r="B65" s="43" t="s">
        <v>122</v>
      </c>
      <c r="C65" s="62">
        <v>37</v>
      </c>
      <c r="D65" s="63">
        <v>54.6</v>
      </c>
      <c r="E65" s="62">
        <v>42.4</v>
      </c>
      <c r="F65" s="62">
        <f t="shared" si="2"/>
        <v>114.5945945945946</v>
      </c>
      <c r="G65" s="41"/>
    </row>
    <row r="66" spans="1:7" ht="25.5">
      <c r="A66" s="47"/>
      <c r="B66" s="43" t="s">
        <v>123</v>
      </c>
      <c r="C66" s="62">
        <v>354.9</v>
      </c>
      <c r="D66" s="63">
        <v>101.3</v>
      </c>
      <c r="E66" s="62">
        <v>354.8</v>
      </c>
      <c r="F66" s="62">
        <f t="shared" si="2"/>
        <v>99.97182304874613</v>
      </c>
      <c r="G66" s="41"/>
    </row>
    <row r="67" spans="1:7" ht="25.5">
      <c r="A67" s="47"/>
      <c r="B67" s="43" t="s">
        <v>124</v>
      </c>
      <c r="C67" s="62">
        <v>27375.5</v>
      </c>
      <c r="D67" s="63">
        <v>112.5</v>
      </c>
      <c r="E67" s="62">
        <v>16055.3</v>
      </c>
      <c r="F67" s="62">
        <f t="shared" si="2"/>
        <v>58.64842651275776</v>
      </c>
      <c r="G67" s="41"/>
    </row>
    <row r="68" spans="1:7" ht="12.75">
      <c r="A68" s="47">
        <v>3</v>
      </c>
      <c r="B68" s="43" t="s">
        <v>92</v>
      </c>
      <c r="C68" s="62">
        <v>900</v>
      </c>
      <c r="D68" s="63" t="s">
        <v>84</v>
      </c>
      <c r="E68" s="62">
        <v>0</v>
      </c>
      <c r="F68" s="62">
        <f t="shared" si="2"/>
        <v>0</v>
      </c>
      <c r="G68" s="41"/>
    </row>
    <row r="69" spans="1:7" ht="25.5">
      <c r="A69" s="42">
        <v>4</v>
      </c>
      <c r="B69" s="43" t="s">
        <v>115</v>
      </c>
      <c r="C69" s="63" t="s">
        <v>85</v>
      </c>
      <c r="D69" s="63">
        <v>61.9</v>
      </c>
      <c r="E69" s="63" t="s">
        <v>85</v>
      </c>
      <c r="F69" s="62">
        <v>162.4</v>
      </c>
      <c r="G69" s="46"/>
    </row>
    <row r="70" spans="1:7" ht="12.75">
      <c r="A70" s="42">
        <v>5</v>
      </c>
      <c r="B70" s="41" t="s">
        <v>91</v>
      </c>
      <c r="C70" s="62"/>
      <c r="D70" s="63"/>
      <c r="E70" s="62"/>
      <c r="F70" s="62"/>
      <c r="G70" s="41"/>
    </row>
    <row r="71" spans="1:7" ht="25.5">
      <c r="A71" s="42">
        <v>6</v>
      </c>
      <c r="B71" s="43" t="s">
        <v>90</v>
      </c>
      <c r="C71" s="63"/>
      <c r="D71" s="63"/>
      <c r="E71" s="63"/>
      <c r="F71" s="62"/>
      <c r="G71" s="41"/>
    </row>
    <row r="72" spans="1:7" ht="12.75">
      <c r="A72" s="41"/>
      <c r="B72" s="41" t="s">
        <v>112</v>
      </c>
      <c r="C72" s="63">
        <v>6971.4</v>
      </c>
      <c r="D72" s="63">
        <v>61.9</v>
      </c>
      <c r="E72" s="63">
        <v>11318.7</v>
      </c>
      <c r="F72" s="62">
        <f t="shared" si="2"/>
        <v>162.35906704535677</v>
      </c>
      <c r="G72" s="41"/>
    </row>
    <row r="73" spans="1:7" ht="12.75">
      <c r="A73" s="41"/>
      <c r="B73" s="41"/>
      <c r="C73" s="38"/>
      <c r="D73" s="38"/>
      <c r="E73" s="38"/>
      <c r="F73" s="62"/>
      <c r="G73" s="41"/>
    </row>
    <row r="74" spans="1:7" ht="12.75">
      <c r="A74" s="53"/>
      <c r="B74" s="54"/>
      <c r="C74" s="54"/>
      <c r="D74" s="54"/>
      <c r="E74" s="53"/>
      <c r="F74" s="53"/>
      <c r="G74" s="54"/>
    </row>
    <row r="75" spans="1:7" ht="12.75">
      <c r="A75" s="53"/>
      <c r="B75" s="53"/>
      <c r="C75" s="53"/>
      <c r="D75" s="53"/>
      <c r="E75" s="53"/>
      <c r="F75" s="53"/>
      <c r="G75" s="55" t="s">
        <v>103</v>
      </c>
    </row>
    <row r="76" spans="1:7" ht="15.75">
      <c r="A76" s="53"/>
      <c r="B76" s="154" t="s">
        <v>109</v>
      </c>
      <c r="C76" s="154"/>
      <c r="D76" s="154"/>
      <c r="E76" s="154"/>
      <c r="F76" s="154"/>
      <c r="G76" s="154"/>
    </row>
    <row r="77" spans="1:7" ht="15.75">
      <c r="A77" s="53"/>
      <c r="B77" s="154" t="s">
        <v>99</v>
      </c>
      <c r="C77" s="154"/>
      <c r="D77" s="154"/>
      <c r="E77" s="154"/>
      <c r="F77" s="154"/>
      <c r="G77" s="154"/>
    </row>
    <row r="78" spans="1:7" ht="15.75">
      <c r="A78" s="53"/>
      <c r="B78" s="154" t="s">
        <v>181</v>
      </c>
      <c r="C78" s="154"/>
      <c r="D78" s="154"/>
      <c r="E78" s="154"/>
      <c r="F78" s="154"/>
      <c r="G78" s="154"/>
    </row>
    <row r="79" spans="1:7" ht="13.5" thickBot="1">
      <c r="A79" s="53"/>
      <c r="B79" s="52"/>
      <c r="C79" s="52"/>
      <c r="D79" s="52"/>
      <c r="E79" s="52"/>
      <c r="F79" s="52"/>
      <c r="G79" s="52" t="s">
        <v>98</v>
      </c>
    </row>
    <row r="80" spans="1:7" ht="13.5" thickBot="1">
      <c r="A80" s="155" t="s">
        <v>97</v>
      </c>
      <c r="B80" s="157" t="s">
        <v>96</v>
      </c>
      <c r="C80" s="158" t="s">
        <v>164</v>
      </c>
      <c r="D80" s="158"/>
      <c r="E80" s="158" t="s">
        <v>183</v>
      </c>
      <c r="F80" s="158"/>
      <c r="G80" s="159" t="s">
        <v>70</v>
      </c>
    </row>
    <row r="81" spans="1:7" ht="51.75" thickBot="1">
      <c r="A81" s="156"/>
      <c r="B81" s="157"/>
      <c r="C81" s="77" t="s">
        <v>82</v>
      </c>
      <c r="D81" s="77" t="s">
        <v>95</v>
      </c>
      <c r="E81" s="77" t="s">
        <v>82</v>
      </c>
      <c r="F81" s="77" t="s">
        <v>95</v>
      </c>
      <c r="G81" s="159"/>
    </row>
    <row r="82" spans="1:7" ht="12.75">
      <c r="A82" s="78"/>
      <c r="B82" s="78"/>
      <c r="C82" s="78"/>
      <c r="D82" s="78"/>
      <c r="E82" s="78"/>
      <c r="F82" s="78"/>
      <c r="G82" s="78"/>
    </row>
    <row r="83" spans="1:7" ht="25.5">
      <c r="A83" s="47">
        <v>1</v>
      </c>
      <c r="B83" s="51" t="s">
        <v>94</v>
      </c>
      <c r="C83" s="50">
        <v>20361.3</v>
      </c>
      <c r="D83" s="47">
        <v>154</v>
      </c>
      <c r="E83" s="50">
        <v>13680</v>
      </c>
      <c r="F83" s="50">
        <f>E83/C83*100</f>
        <v>67.18627985442973</v>
      </c>
      <c r="G83" s="42" t="s">
        <v>108</v>
      </c>
    </row>
    <row r="84" spans="1:7" ht="25.5">
      <c r="A84" s="47">
        <v>2</v>
      </c>
      <c r="B84" s="43" t="s">
        <v>93</v>
      </c>
      <c r="C84" s="60"/>
      <c r="D84" s="47"/>
      <c r="E84" s="50"/>
      <c r="F84" s="50"/>
      <c r="G84" s="41"/>
    </row>
    <row r="85" spans="1:7" ht="12.75">
      <c r="A85" s="47"/>
      <c r="B85" s="43" t="s">
        <v>125</v>
      </c>
      <c r="C85" s="47"/>
      <c r="D85" s="47"/>
      <c r="E85" s="50"/>
      <c r="F85" s="50"/>
      <c r="G85" s="41"/>
    </row>
    <row r="86" spans="1:7" ht="12.75">
      <c r="A86" s="47"/>
      <c r="B86" s="43" t="s">
        <v>126</v>
      </c>
      <c r="C86" s="50">
        <v>19994.5</v>
      </c>
      <c r="D86" s="47">
        <v>162.3</v>
      </c>
      <c r="E86" s="47">
        <v>13496</v>
      </c>
      <c r="F86" s="50">
        <f>E86/C86*100</f>
        <v>67.49856210457877</v>
      </c>
      <c r="G86" s="41"/>
    </row>
    <row r="87" spans="1:7" ht="12.75">
      <c r="A87" s="47"/>
      <c r="B87" s="43" t="s">
        <v>127</v>
      </c>
      <c r="C87" s="50">
        <v>339.3</v>
      </c>
      <c r="D87" s="47">
        <v>37.8</v>
      </c>
      <c r="E87" s="50">
        <v>184</v>
      </c>
      <c r="F87" s="50">
        <f>E87/C87*100</f>
        <v>54.22929560860595</v>
      </c>
      <c r="G87" s="41"/>
    </row>
    <row r="88" spans="1:7" ht="12.75">
      <c r="A88" s="47"/>
      <c r="B88" s="43" t="s">
        <v>101</v>
      </c>
      <c r="C88" s="47"/>
      <c r="D88" s="47"/>
      <c r="E88" s="47"/>
      <c r="F88" s="50"/>
      <c r="G88" s="41"/>
    </row>
    <row r="89" spans="1:7" ht="12.75">
      <c r="A89" s="47">
        <v>3</v>
      </c>
      <c r="B89" s="43" t="s">
        <v>92</v>
      </c>
      <c r="C89" s="47"/>
      <c r="D89" s="47"/>
      <c r="E89" s="47"/>
      <c r="F89" s="50"/>
      <c r="G89" s="41"/>
    </row>
    <row r="90" spans="1:7" ht="25.5">
      <c r="A90" s="42">
        <v>4</v>
      </c>
      <c r="B90" s="43" t="s">
        <v>115</v>
      </c>
      <c r="C90" s="46" t="s">
        <v>85</v>
      </c>
      <c r="D90" s="46">
        <v>150.2</v>
      </c>
      <c r="E90" s="46" t="s">
        <v>85</v>
      </c>
      <c r="F90" s="50">
        <v>66.7</v>
      </c>
      <c r="G90" s="46"/>
    </row>
    <row r="91" spans="1:7" ht="12.75">
      <c r="A91" s="42">
        <v>5</v>
      </c>
      <c r="B91" s="41" t="s">
        <v>91</v>
      </c>
      <c r="C91" s="44"/>
      <c r="D91" s="42"/>
      <c r="E91" s="44"/>
      <c r="F91" s="50"/>
      <c r="G91" s="41"/>
    </row>
    <row r="92" spans="1:7" ht="25.5">
      <c r="A92" s="42">
        <v>6</v>
      </c>
      <c r="B92" s="43" t="s">
        <v>90</v>
      </c>
      <c r="C92" s="44"/>
      <c r="D92" s="42"/>
      <c r="E92" s="44"/>
      <c r="F92" s="50"/>
      <c r="G92" s="42"/>
    </row>
    <row r="93" spans="1:7" ht="12.75">
      <c r="A93" s="41"/>
      <c r="B93" s="43" t="s">
        <v>128</v>
      </c>
      <c r="C93" s="44">
        <v>351.2</v>
      </c>
      <c r="D93" s="42">
        <v>159.9</v>
      </c>
      <c r="E93" s="44">
        <v>237</v>
      </c>
      <c r="F93" s="50">
        <f>E93/C93*100</f>
        <v>67.48291571753987</v>
      </c>
      <c r="G93" s="41"/>
    </row>
    <row r="94" spans="1:7" ht="12.75">
      <c r="A94" s="37"/>
      <c r="B94" s="39" t="s">
        <v>107</v>
      </c>
      <c r="C94" s="63">
        <v>3.7</v>
      </c>
      <c r="D94" s="63">
        <v>66.1</v>
      </c>
      <c r="E94" s="62">
        <v>1.5</v>
      </c>
      <c r="F94" s="50">
        <f>E94/C94*100</f>
        <v>40.54054054054054</v>
      </c>
      <c r="G94" s="37"/>
    </row>
    <row r="95" spans="1:7" ht="12.75">
      <c r="A95" s="53"/>
      <c r="B95" s="54"/>
      <c r="C95" s="54"/>
      <c r="D95" s="54"/>
      <c r="E95" s="53"/>
      <c r="F95" s="53"/>
      <c r="G95" s="54"/>
    </row>
    <row r="96" spans="1:7" ht="12.75">
      <c r="A96" s="53"/>
      <c r="B96" s="53"/>
      <c r="C96" s="53"/>
      <c r="D96" s="53"/>
      <c r="E96" s="53"/>
      <c r="F96" s="53"/>
      <c r="G96" s="55" t="s">
        <v>103</v>
      </c>
    </row>
    <row r="97" spans="1:7" ht="15.75">
      <c r="A97" s="53"/>
      <c r="B97" s="154" t="s">
        <v>110</v>
      </c>
      <c r="C97" s="154"/>
      <c r="D97" s="154"/>
      <c r="E97" s="154"/>
      <c r="F97" s="154"/>
      <c r="G97" s="154"/>
    </row>
    <row r="98" spans="1:7" ht="15.75">
      <c r="A98" s="53"/>
      <c r="B98" s="154" t="s">
        <v>99</v>
      </c>
      <c r="C98" s="154"/>
      <c r="D98" s="154"/>
      <c r="E98" s="154"/>
      <c r="F98" s="154"/>
      <c r="G98" s="154"/>
    </row>
    <row r="99" spans="1:7" ht="15.75">
      <c r="A99" s="53"/>
      <c r="B99" s="154" t="s">
        <v>181</v>
      </c>
      <c r="C99" s="154"/>
      <c r="D99" s="154"/>
      <c r="E99" s="154"/>
      <c r="F99" s="154"/>
      <c r="G99" s="154"/>
    </row>
    <row r="100" spans="1:7" ht="13.5" thickBot="1">
      <c r="A100" s="53"/>
      <c r="B100" s="52"/>
      <c r="C100" s="52"/>
      <c r="D100" s="52"/>
      <c r="E100" s="52"/>
      <c r="F100" s="52"/>
      <c r="G100" s="52" t="s">
        <v>98</v>
      </c>
    </row>
    <row r="101" spans="1:7" ht="13.5" thickBot="1">
      <c r="A101" s="155" t="s">
        <v>97</v>
      </c>
      <c r="B101" s="157" t="s">
        <v>96</v>
      </c>
      <c r="C101" s="158" t="s">
        <v>164</v>
      </c>
      <c r="D101" s="158"/>
      <c r="E101" s="158" t="s">
        <v>183</v>
      </c>
      <c r="F101" s="158"/>
      <c r="G101" s="159" t="s">
        <v>70</v>
      </c>
    </row>
    <row r="102" spans="1:7" ht="51.75" thickBot="1">
      <c r="A102" s="156"/>
      <c r="B102" s="157"/>
      <c r="C102" s="77" t="s">
        <v>82</v>
      </c>
      <c r="D102" s="77" t="s">
        <v>95</v>
      </c>
      <c r="E102" s="77" t="s">
        <v>82</v>
      </c>
      <c r="F102" s="77" t="s">
        <v>95</v>
      </c>
      <c r="G102" s="159"/>
    </row>
    <row r="103" spans="1:7" ht="12.75">
      <c r="A103" s="78"/>
      <c r="B103" s="78"/>
      <c r="C103" s="78"/>
      <c r="D103" s="78"/>
      <c r="E103" s="78"/>
      <c r="F103" s="78"/>
      <c r="G103" s="78"/>
    </row>
    <row r="104" spans="1:7" ht="25.5">
      <c r="A104" s="47">
        <v>1</v>
      </c>
      <c r="B104" s="69" t="s">
        <v>94</v>
      </c>
      <c r="C104" s="62">
        <v>35345</v>
      </c>
      <c r="D104" s="63">
        <v>144</v>
      </c>
      <c r="E104" s="62">
        <v>36572.5</v>
      </c>
      <c r="F104" s="61">
        <f>E104/C104*100</f>
        <v>103.47290988824444</v>
      </c>
      <c r="G104" s="41"/>
    </row>
    <row r="105" spans="1:7" ht="25.5">
      <c r="A105" s="47">
        <v>2</v>
      </c>
      <c r="B105" s="49" t="s">
        <v>93</v>
      </c>
      <c r="C105" s="63"/>
      <c r="D105" s="63"/>
      <c r="E105" s="63"/>
      <c r="F105" s="61"/>
      <c r="G105" s="41"/>
    </row>
    <row r="106" spans="1:7" ht="12.75">
      <c r="A106" s="47"/>
      <c r="B106" s="49" t="s">
        <v>129</v>
      </c>
      <c r="C106" s="62">
        <v>35345</v>
      </c>
      <c r="D106" s="63">
        <v>144</v>
      </c>
      <c r="E106" s="62">
        <v>36572.5</v>
      </c>
      <c r="F106" s="61">
        <f>E106/C106*100</f>
        <v>103.47290988824444</v>
      </c>
      <c r="G106" s="41"/>
    </row>
    <row r="107" spans="1:7" ht="12.75">
      <c r="A107" s="47"/>
      <c r="B107" s="69"/>
      <c r="C107" s="63"/>
      <c r="D107" s="63"/>
      <c r="E107" s="63"/>
      <c r="F107" s="61"/>
      <c r="G107" s="41"/>
    </row>
    <row r="108" spans="1:7" ht="12.75">
      <c r="A108" s="47"/>
      <c r="B108" s="49" t="s">
        <v>102</v>
      </c>
      <c r="C108" s="63"/>
      <c r="D108" s="63"/>
      <c r="E108" s="63"/>
      <c r="F108" s="61"/>
      <c r="G108" s="41"/>
    </row>
    <row r="109" spans="1:7" ht="12.75">
      <c r="A109" s="47"/>
      <c r="B109" s="49" t="s">
        <v>101</v>
      </c>
      <c r="C109" s="63"/>
      <c r="D109" s="63"/>
      <c r="E109" s="63"/>
      <c r="F109" s="61"/>
      <c r="G109" s="41"/>
    </row>
    <row r="110" spans="1:7" ht="12.75">
      <c r="A110" s="47"/>
      <c r="B110" s="49" t="s">
        <v>101</v>
      </c>
      <c r="C110" s="63"/>
      <c r="D110" s="63"/>
      <c r="E110" s="63"/>
      <c r="F110" s="61"/>
      <c r="G110" s="41"/>
    </row>
    <row r="111" spans="1:7" ht="12.75">
      <c r="A111" s="47">
        <v>3</v>
      </c>
      <c r="B111" s="49" t="s">
        <v>92</v>
      </c>
      <c r="C111" s="63"/>
      <c r="D111" s="63"/>
      <c r="E111" s="63"/>
      <c r="F111" s="61"/>
      <c r="G111" s="41"/>
    </row>
    <row r="112" spans="1:7" ht="25.5">
      <c r="A112" s="42">
        <v>4</v>
      </c>
      <c r="B112" s="49" t="s">
        <v>115</v>
      </c>
      <c r="C112" s="63" t="s">
        <v>85</v>
      </c>
      <c r="D112" s="63">
        <v>144</v>
      </c>
      <c r="E112" s="63" t="s">
        <v>85</v>
      </c>
      <c r="F112" s="61">
        <v>103.5</v>
      </c>
      <c r="G112" s="46"/>
    </row>
    <row r="113" spans="1:7" ht="12.75">
      <c r="A113" s="42">
        <v>5</v>
      </c>
      <c r="B113" s="39" t="s">
        <v>91</v>
      </c>
      <c r="C113" s="62">
        <v>0</v>
      </c>
      <c r="D113" s="63">
        <v>0</v>
      </c>
      <c r="E113" s="62">
        <v>0</v>
      </c>
      <c r="F113" s="61">
        <v>0</v>
      </c>
      <c r="G113" s="41"/>
    </row>
    <row r="114" spans="1:7" ht="25.5">
      <c r="A114" s="42">
        <v>6</v>
      </c>
      <c r="B114" s="49" t="s">
        <v>90</v>
      </c>
      <c r="C114" s="63"/>
      <c r="D114" s="63"/>
      <c r="E114" s="63"/>
      <c r="F114" s="61"/>
      <c r="G114" s="41"/>
    </row>
    <row r="115" spans="1:7" ht="12.75">
      <c r="A115" s="41"/>
      <c r="B115" s="39" t="s">
        <v>130</v>
      </c>
      <c r="C115" s="62">
        <v>35345</v>
      </c>
      <c r="D115" s="63">
        <v>144</v>
      </c>
      <c r="E115" s="62">
        <v>36572.5</v>
      </c>
      <c r="F115" s="61">
        <f>E115/C115*100</f>
        <v>103.47290988824444</v>
      </c>
      <c r="G115" s="41"/>
    </row>
    <row r="116" spans="1:7" ht="12.75">
      <c r="A116" s="53"/>
      <c r="B116" s="54"/>
      <c r="C116" s="54"/>
      <c r="D116" s="54"/>
      <c r="E116" s="53"/>
      <c r="F116" s="53"/>
      <c r="G116" s="54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5" t="s">
        <v>103</v>
      </c>
    </row>
    <row r="119" spans="1:7" ht="15.75">
      <c r="A119" s="53"/>
      <c r="B119" s="154" t="s">
        <v>171</v>
      </c>
      <c r="C119" s="154"/>
      <c r="D119" s="154"/>
      <c r="E119" s="154"/>
      <c r="F119" s="154"/>
      <c r="G119" s="154"/>
    </row>
    <row r="120" spans="1:7" ht="15.75">
      <c r="A120" s="53"/>
      <c r="B120" s="154" t="s">
        <v>99</v>
      </c>
      <c r="C120" s="154"/>
      <c r="D120" s="154"/>
      <c r="E120" s="154"/>
      <c r="F120" s="154"/>
      <c r="G120" s="154"/>
    </row>
    <row r="121" spans="1:7" ht="15.75">
      <c r="A121" s="53"/>
      <c r="B121" s="154" t="s">
        <v>181</v>
      </c>
      <c r="C121" s="154"/>
      <c r="D121" s="154"/>
      <c r="E121" s="154"/>
      <c r="F121" s="154"/>
      <c r="G121" s="154"/>
    </row>
    <row r="122" spans="1:7" ht="13.5" thickBot="1">
      <c r="A122" s="53"/>
      <c r="B122" s="52"/>
      <c r="C122" s="52"/>
      <c r="D122" s="52"/>
      <c r="E122" s="52"/>
      <c r="F122" s="52"/>
      <c r="G122" s="52" t="s">
        <v>98</v>
      </c>
    </row>
    <row r="123" spans="1:7" ht="13.5" thickBot="1">
      <c r="A123" s="155" t="s">
        <v>97</v>
      </c>
      <c r="B123" s="157" t="s">
        <v>96</v>
      </c>
      <c r="C123" s="158" t="s">
        <v>156</v>
      </c>
      <c r="D123" s="158"/>
      <c r="E123" s="158" t="s">
        <v>164</v>
      </c>
      <c r="F123" s="158"/>
      <c r="G123" s="159" t="s">
        <v>70</v>
      </c>
    </row>
    <row r="124" spans="1:7" ht="51.75" thickBot="1">
      <c r="A124" s="156"/>
      <c r="B124" s="157"/>
      <c r="C124" s="77" t="s">
        <v>82</v>
      </c>
      <c r="D124" s="77" t="s">
        <v>95</v>
      </c>
      <c r="E124" s="77" t="s">
        <v>82</v>
      </c>
      <c r="F124" s="77" t="s">
        <v>95</v>
      </c>
      <c r="G124" s="159"/>
    </row>
    <row r="125" spans="1:7" ht="12.75">
      <c r="A125" s="153"/>
      <c r="B125" s="153"/>
      <c r="C125" s="153"/>
      <c r="D125" s="153"/>
      <c r="E125" s="153"/>
      <c r="F125" s="153"/>
      <c r="G125" s="153"/>
    </row>
    <row r="126" spans="1:7" ht="25.5">
      <c r="A126" s="47">
        <v>1</v>
      </c>
      <c r="B126" s="51" t="s">
        <v>94</v>
      </c>
      <c r="C126" s="50">
        <v>190952</v>
      </c>
      <c r="D126" s="47">
        <v>132</v>
      </c>
      <c r="E126" s="50">
        <v>155831.7</v>
      </c>
      <c r="F126" s="50">
        <f>E126/C126*100</f>
        <v>81.60778624994764</v>
      </c>
      <c r="G126" s="41"/>
    </row>
    <row r="127" spans="1:9" ht="25.5">
      <c r="A127" s="47">
        <v>2</v>
      </c>
      <c r="B127" s="43" t="s">
        <v>93</v>
      </c>
      <c r="C127" s="47"/>
      <c r="D127" s="47"/>
      <c r="E127" s="47"/>
      <c r="F127" s="50"/>
      <c r="G127" s="41"/>
      <c r="I127" s="102"/>
    </row>
    <row r="128" spans="1:7" ht="12.75">
      <c r="A128" s="47"/>
      <c r="B128" s="43" t="s">
        <v>186</v>
      </c>
      <c r="C128" s="66">
        <v>190952</v>
      </c>
      <c r="D128" s="65">
        <v>132</v>
      </c>
      <c r="E128" s="66">
        <v>155831.7</v>
      </c>
      <c r="F128" s="50">
        <f>E128/C128*100</f>
        <v>81.60778624994764</v>
      </c>
      <c r="G128" s="41"/>
    </row>
    <row r="129" spans="1:7" ht="12.75">
      <c r="A129" s="47"/>
      <c r="B129" s="43" t="s">
        <v>101</v>
      </c>
      <c r="C129" s="65"/>
      <c r="D129" s="65"/>
      <c r="E129" s="65"/>
      <c r="F129" s="50"/>
      <c r="G129" s="41"/>
    </row>
    <row r="130" spans="1:7" ht="12.75">
      <c r="A130" s="47">
        <v>3</v>
      </c>
      <c r="B130" s="43" t="s">
        <v>92</v>
      </c>
      <c r="C130" s="65" t="s">
        <v>84</v>
      </c>
      <c r="D130" s="65" t="s">
        <v>84</v>
      </c>
      <c r="E130" s="65" t="s">
        <v>84</v>
      </c>
      <c r="F130" s="50"/>
      <c r="G130" s="41"/>
    </row>
    <row r="131" spans="1:7" ht="25.5">
      <c r="A131" s="42">
        <v>4</v>
      </c>
      <c r="B131" s="43" t="s">
        <v>116</v>
      </c>
      <c r="C131" s="64" t="s">
        <v>85</v>
      </c>
      <c r="D131" s="64">
        <v>136</v>
      </c>
      <c r="E131" s="64" t="s">
        <v>85</v>
      </c>
      <c r="F131" s="50">
        <v>90.5</v>
      </c>
      <c r="G131" s="46"/>
    </row>
    <row r="132" spans="1:7" ht="12.75">
      <c r="A132" s="42">
        <v>5</v>
      </c>
      <c r="B132" s="41" t="s">
        <v>91</v>
      </c>
      <c r="C132" s="62"/>
      <c r="D132" s="63" t="s">
        <v>84</v>
      </c>
      <c r="E132" s="62"/>
      <c r="F132" s="50"/>
      <c r="G132" s="41"/>
    </row>
    <row r="133" spans="1:7" ht="25.5">
      <c r="A133" s="42">
        <v>6</v>
      </c>
      <c r="B133" s="43" t="s">
        <v>90</v>
      </c>
      <c r="C133" s="63"/>
      <c r="D133" s="63"/>
      <c r="E133" s="63"/>
      <c r="F133" s="50"/>
      <c r="G133" s="41"/>
    </row>
    <row r="134" spans="1:7" ht="12.75">
      <c r="A134" s="42"/>
      <c r="B134" s="43" t="s">
        <v>187</v>
      </c>
      <c r="C134" s="63">
        <v>364</v>
      </c>
      <c r="D134" s="63"/>
      <c r="E134" s="62">
        <v>329.3</v>
      </c>
      <c r="F134" s="50">
        <f>E134/C134*100</f>
        <v>90.46703296703296</v>
      </c>
      <c r="G134" s="41"/>
    </row>
    <row r="135" spans="1:7" ht="12.75">
      <c r="A135" s="41"/>
      <c r="B135" s="39"/>
      <c r="C135" s="63"/>
      <c r="D135" s="63"/>
      <c r="E135" s="63"/>
      <c r="F135" s="48"/>
      <c r="G135" s="37"/>
    </row>
    <row r="136" spans="1:7" ht="12.75">
      <c r="A136" s="54"/>
      <c r="B136" s="58"/>
      <c r="C136" s="57"/>
      <c r="D136" s="57"/>
      <c r="E136" s="57"/>
      <c r="F136" s="56"/>
      <c r="G136" s="54"/>
    </row>
    <row r="137" spans="1:7" ht="12.75">
      <c r="A137" s="53"/>
      <c r="B137" s="53"/>
      <c r="C137" s="53"/>
      <c r="D137" s="53"/>
      <c r="E137" s="53"/>
      <c r="F137" s="53"/>
      <c r="G137" s="55" t="s">
        <v>103</v>
      </c>
    </row>
    <row r="138" spans="1:7" ht="15.75">
      <c r="A138" s="53"/>
      <c r="B138" s="154" t="s">
        <v>106</v>
      </c>
      <c r="C138" s="154"/>
      <c r="D138" s="154"/>
      <c r="E138" s="154"/>
      <c r="F138" s="154"/>
      <c r="G138" s="154"/>
    </row>
    <row r="139" spans="1:7" ht="15.75">
      <c r="A139" s="53"/>
      <c r="B139" s="154" t="s">
        <v>99</v>
      </c>
      <c r="C139" s="154"/>
      <c r="D139" s="154"/>
      <c r="E139" s="154"/>
      <c r="F139" s="154"/>
      <c r="G139" s="154"/>
    </row>
    <row r="140" spans="1:7" ht="15.75">
      <c r="A140" s="53"/>
      <c r="B140" s="154" t="s">
        <v>170</v>
      </c>
      <c r="C140" s="154"/>
      <c r="D140" s="154"/>
      <c r="E140" s="154"/>
      <c r="F140" s="154"/>
      <c r="G140" s="154"/>
    </row>
    <row r="141" spans="1:7" ht="13.5" thickBot="1">
      <c r="A141" s="53"/>
      <c r="B141" s="52"/>
      <c r="C141" s="52"/>
      <c r="D141" s="52"/>
      <c r="E141" s="52"/>
      <c r="F141" s="52"/>
      <c r="G141" s="52" t="s">
        <v>98</v>
      </c>
    </row>
    <row r="142" spans="1:7" ht="13.5" thickBot="1">
      <c r="A142" s="155" t="s">
        <v>97</v>
      </c>
      <c r="B142" s="157" t="s">
        <v>96</v>
      </c>
      <c r="C142" s="158" t="s">
        <v>164</v>
      </c>
      <c r="D142" s="158"/>
      <c r="E142" s="158" t="s">
        <v>183</v>
      </c>
      <c r="F142" s="158"/>
      <c r="G142" s="159" t="s">
        <v>70</v>
      </c>
    </row>
    <row r="143" spans="1:7" ht="51.75" thickBot="1">
      <c r="A143" s="156"/>
      <c r="B143" s="157"/>
      <c r="C143" s="77" t="s">
        <v>82</v>
      </c>
      <c r="D143" s="77" t="s">
        <v>95</v>
      </c>
      <c r="E143" s="77" t="s">
        <v>82</v>
      </c>
      <c r="F143" s="77" t="s">
        <v>95</v>
      </c>
      <c r="G143" s="159"/>
    </row>
    <row r="144" spans="1:7" ht="12.75">
      <c r="A144" s="78"/>
      <c r="B144" s="78"/>
      <c r="C144" s="78"/>
      <c r="D144" s="78"/>
      <c r="E144" s="78"/>
      <c r="F144" s="78"/>
      <c r="G144" s="78"/>
    </row>
    <row r="145" spans="1:7" ht="25.5">
      <c r="A145" s="47">
        <v>1</v>
      </c>
      <c r="B145" s="51" t="s">
        <v>94</v>
      </c>
      <c r="C145" s="50">
        <v>75794.8</v>
      </c>
      <c r="D145" s="47">
        <v>98</v>
      </c>
      <c r="E145" s="50">
        <v>74912.7</v>
      </c>
      <c r="F145" s="48">
        <f>E145/C145*100</f>
        <v>98.83619984484423</v>
      </c>
      <c r="G145" s="41"/>
    </row>
    <row r="146" spans="1:7" ht="25.5">
      <c r="A146" s="47">
        <v>2</v>
      </c>
      <c r="B146" s="43" t="s">
        <v>93</v>
      </c>
      <c r="C146" s="47"/>
      <c r="D146" s="47"/>
      <c r="E146" s="47"/>
      <c r="F146" s="48"/>
      <c r="G146" s="41"/>
    </row>
    <row r="147" spans="1:7" ht="25.5">
      <c r="A147" s="47"/>
      <c r="B147" s="43" t="s">
        <v>131</v>
      </c>
      <c r="C147" s="50">
        <v>30526.2</v>
      </c>
      <c r="D147" s="47">
        <v>95</v>
      </c>
      <c r="E147" s="50">
        <v>28626.3</v>
      </c>
      <c r="F147" s="48">
        <f>E147/C147*100</f>
        <v>93.77616604752639</v>
      </c>
      <c r="G147" s="41"/>
    </row>
    <row r="148" spans="1:7" ht="12.75">
      <c r="A148" s="47"/>
      <c r="B148" s="43" t="s">
        <v>132</v>
      </c>
      <c r="C148" s="50">
        <v>29050.6</v>
      </c>
      <c r="D148" s="47">
        <v>99</v>
      </c>
      <c r="E148" s="50">
        <v>29274.3</v>
      </c>
      <c r="F148" s="48">
        <f>E148/C148*100</f>
        <v>100.77003573075945</v>
      </c>
      <c r="G148" s="41"/>
    </row>
    <row r="149" spans="1:7" ht="12.75">
      <c r="A149" s="47"/>
      <c r="B149" s="43" t="s">
        <v>133</v>
      </c>
      <c r="C149" s="50">
        <v>14570.4</v>
      </c>
      <c r="D149" s="47">
        <v>103</v>
      </c>
      <c r="E149" s="50">
        <v>15022.9</v>
      </c>
      <c r="F149" s="48">
        <f>E149/C149*100</f>
        <v>103.10561137648932</v>
      </c>
      <c r="G149" s="41"/>
    </row>
    <row r="150" spans="1:7" ht="12.75">
      <c r="A150" s="47"/>
      <c r="B150" s="43" t="s">
        <v>185</v>
      </c>
      <c r="C150" s="50">
        <v>1647.6</v>
      </c>
      <c r="D150" s="47">
        <v>83</v>
      </c>
      <c r="E150" s="50">
        <v>1989.2</v>
      </c>
      <c r="F150" s="48">
        <f>E150/C150*100</f>
        <v>120.73318766690946</v>
      </c>
      <c r="G150" s="41"/>
    </row>
    <row r="151" spans="1:7" ht="12.75">
      <c r="A151" s="47">
        <v>3</v>
      </c>
      <c r="B151" s="43" t="s">
        <v>92</v>
      </c>
      <c r="C151" s="47"/>
      <c r="D151" s="47"/>
      <c r="E151" s="47"/>
      <c r="F151" s="48"/>
      <c r="G151" s="41"/>
    </row>
    <row r="152" spans="1:7" ht="25.5">
      <c r="A152" s="42">
        <v>4</v>
      </c>
      <c r="B152" s="43" t="s">
        <v>115</v>
      </c>
      <c r="C152" s="46" t="s">
        <v>85</v>
      </c>
      <c r="D152" s="46">
        <v>95</v>
      </c>
      <c r="E152" s="46" t="s">
        <v>85</v>
      </c>
      <c r="F152" s="48">
        <v>96.8</v>
      </c>
      <c r="G152" s="46"/>
    </row>
    <row r="153" spans="1:7" ht="12.75">
      <c r="A153" s="42">
        <v>7</v>
      </c>
      <c r="B153" s="41" t="s">
        <v>91</v>
      </c>
      <c r="C153" s="44"/>
      <c r="D153" s="59" t="s">
        <v>84</v>
      </c>
      <c r="E153" s="45"/>
      <c r="F153" s="48" t="s">
        <v>84</v>
      </c>
      <c r="G153" s="41"/>
    </row>
    <row r="154" spans="1:7" ht="25.5">
      <c r="A154" s="42">
        <v>6</v>
      </c>
      <c r="B154" s="43" t="s">
        <v>90</v>
      </c>
      <c r="C154" s="42"/>
      <c r="D154" s="42"/>
      <c r="E154" s="42"/>
      <c r="F154" s="48"/>
      <c r="G154" s="41"/>
    </row>
    <row r="155" spans="1:7" ht="25.5">
      <c r="A155" s="41"/>
      <c r="B155" s="43" t="s">
        <v>105</v>
      </c>
      <c r="C155" s="42">
        <v>13.9</v>
      </c>
      <c r="D155" s="42">
        <v>90</v>
      </c>
      <c r="E155" s="44">
        <v>12.8</v>
      </c>
      <c r="F155" s="48">
        <f>E155/C155*100</f>
        <v>92.08633093525181</v>
      </c>
      <c r="G155" s="41"/>
    </row>
    <row r="156" spans="1:7" ht="12.75">
      <c r="A156" s="41"/>
      <c r="B156" s="43" t="s">
        <v>104</v>
      </c>
      <c r="C156" s="42">
        <v>736.1</v>
      </c>
      <c r="D156" s="42">
        <v>97</v>
      </c>
      <c r="E156" s="44">
        <v>722.9</v>
      </c>
      <c r="F156" s="48">
        <f>E156/C156*100</f>
        <v>98.20676538513789</v>
      </c>
      <c r="G156" s="41"/>
    </row>
    <row r="157" spans="1:7" ht="12.75">
      <c r="A157" s="37"/>
      <c r="B157" s="43" t="s">
        <v>134</v>
      </c>
      <c r="C157" s="63">
        <v>352.1</v>
      </c>
      <c r="D157" s="63">
        <v>101</v>
      </c>
      <c r="E157" s="63">
        <v>358.1</v>
      </c>
      <c r="F157" s="48">
        <f>E157/C157*100</f>
        <v>101.70406134620846</v>
      </c>
      <c r="G157" s="37"/>
    </row>
    <row r="158" spans="1:7" ht="12.75">
      <c r="A158" s="37"/>
      <c r="B158" s="43" t="s">
        <v>135</v>
      </c>
      <c r="C158" s="63">
        <v>3.1</v>
      </c>
      <c r="D158" s="63">
        <v>79</v>
      </c>
      <c r="E158" s="63">
        <v>3.6</v>
      </c>
      <c r="F158" s="48">
        <f>E158/C158*100</f>
        <v>116.12903225806453</v>
      </c>
      <c r="G158" s="37"/>
    </row>
    <row r="160" spans="1:7" ht="17.25" customHeight="1">
      <c r="A160" s="54"/>
      <c r="B160" s="58"/>
      <c r="C160" s="99"/>
      <c r="D160" s="99"/>
      <c r="E160" s="99"/>
      <c r="F160" s="100"/>
      <c r="G160" s="55" t="s">
        <v>103</v>
      </c>
    </row>
    <row r="161" spans="1:7" ht="15.75">
      <c r="A161" s="101"/>
      <c r="B161" s="154" t="s">
        <v>165</v>
      </c>
      <c r="C161" s="154"/>
      <c r="D161" s="154"/>
      <c r="E161" s="154"/>
      <c r="F161" s="154"/>
      <c r="G161" s="154"/>
    </row>
    <row r="162" spans="1:7" ht="15.75">
      <c r="A162" s="101"/>
      <c r="B162" s="154" t="s">
        <v>99</v>
      </c>
      <c r="C162" s="154"/>
      <c r="D162" s="154"/>
      <c r="E162" s="154"/>
      <c r="F162" s="154"/>
      <c r="G162" s="154"/>
    </row>
    <row r="163" spans="1:7" ht="15.75">
      <c r="A163" s="101"/>
      <c r="B163" s="154" t="s">
        <v>170</v>
      </c>
      <c r="C163" s="154"/>
      <c r="D163" s="154"/>
      <c r="E163" s="154"/>
      <c r="F163" s="154"/>
      <c r="G163" s="154"/>
    </row>
    <row r="164" spans="1:7" ht="13.5" thickBot="1">
      <c r="A164" s="101"/>
      <c r="B164" s="52"/>
      <c r="C164" s="52"/>
      <c r="D164" s="52"/>
      <c r="E164" s="52"/>
      <c r="F164" s="52"/>
      <c r="G164" s="52" t="s">
        <v>98</v>
      </c>
    </row>
    <row r="165" spans="1:7" ht="13.5" thickBot="1">
      <c r="A165" s="155" t="s">
        <v>97</v>
      </c>
      <c r="B165" s="157" t="s">
        <v>96</v>
      </c>
      <c r="C165" s="158" t="s">
        <v>164</v>
      </c>
      <c r="D165" s="158"/>
      <c r="E165" s="158" t="s">
        <v>183</v>
      </c>
      <c r="F165" s="158"/>
      <c r="G165" s="159" t="s">
        <v>70</v>
      </c>
    </row>
    <row r="166" spans="1:7" ht="51.75" thickBot="1">
      <c r="A166" s="156"/>
      <c r="B166" s="157"/>
      <c r="C166" s="97" t="s">
        <v>82</v>
      </c>
      <c r="D166" s="97" t="s">
        <v>95</v>
      </c>
      <c r="E166" s="97" t="s">
        <v>82</v>
      </c>
      <c r="F166" s="97" t="s">
        <v>95</v>
      </c>
      <c r="G166" s="159"/>
    </row>
    <row r="167" spans="1:7" ht="12.75">
      <c r="A167" s="98"/>
      <c r="B167" s="98"/>
      <c r="C167" s="98"/>
      <c r="D167" s="98"/>
      <c r="E167" s="98"/>
      <c r="F167" s="98"/>
      <c r="G167" s="98"/>
    </row>
    <row r="168" spans="1:7" ht="25.5">
      <c r="A168" s="47">
        <v>1</v>
      </c>
      <c r="B168" s="51" t="s">
        <v>94</v>
      </c>
      <c r="C168" s="50">
        <v>16577.5</v>
      </c>
      <c r="D168" s="47" t="s">
        <v>84</v>
      </c>
      <c r="E168" s="50" t="s">
        <v>84</v>
      </c>
      <c r="F168" s="48" t="s">
        <v>84</v>
      </c>
      <c r="G168" s="41"/>
    </row>
    <row r="169" spans="1:7" ht="25.5">
      <c r="A169" s="47">
        <v>2</v>
      </c>
      <c r="B169" s="43" t="s">
        <v>93</v>
      </c>
      <c r="C169" s="47"/>
      <c r="D169" s="47"/>
      <c r="E169" s="47"/>
      <c r="F169" s="48"/>
      <c r="G169" s="41"/>
    </row>
    <row r="170" spans="1:7" ht="12.75">
      <c r="A170" s="47"/>
      <c r="B170" s="43" t="s">
        <v>166</v>
      </c>
      <c r="C170" s="50">
        <v>13193.1</v>
      </c>
      <c r="D170" s="47" t="s">
        <v>84</v>
      </c>
      <c r="E170" s="50" t="s">
        <v>84</v>
      </c>
      <c r="F170" s="48" t="s">
        <v>84</v>
      </c>
      <c r="G170" s="41"/>
    </row>
    <row r="171" spans="1:7" ht="25.5">
      <c r="A171" s="47"/>
      <c r="B171" s="43" t="s">
        <v>167</v>
      </c>
      <c r="C171" s="50">
        <v>3384.4</v>
      </c>
      <c r="D171" s="47" t="s">
        <v>84</v>
      </c>
      <c r="E171" s="50" t="s">
        <v>84</v>
      </c>
      <c r="F171" s="48" t="s">
        <v>84</v>
      </c>
      <c r="G171" s="41"/>
    </row>
    <row r="172" spans="1:7" ht="12.75">
      <c r="A172" s="47"/>
      <c r="B172" s="43"/>
      <c r="C172" s="50"/>
      <c r="D172" s="47"/>
      <c r="E172" s="50"/>
      <c r="F172" s="48"/>
      <c r="G172" s="41"/>
    </row>
    <row r="173" spans="1:7" ht="12.75">
      <c r="A173" s="47">
        <v>3</v>
      </c>
      <c r="B173" s="43" t="s">
        <v>92</v>
      </c>
      <c r="C173" s="47"/>
      <c r="D173" s="47"/>
      <c r="E173" s="47"/>
      <c r="F173" s="48"/>
      <c r="G173" s="41"/>
    </row>
    <row r="174" spans="1:7" ht="25.5">
      <c r="A174" s="42">
        <v>4</v>
      </c>
      <c r="B174" s="43" t="s">
        <v>115</v>
      </c>
      <c r="C174" s="46" t="s">
        <v>85</v>
      </c>
      <c r="D174" s="46"/>
      <c r="E174" s="46" t="s">
        <v>85</v>
      </c>
      <c r="F174" s="48" t="s">
        <v>84</v>
      </c>
      <c r="G174" s="46"/>
    </row>
    <row r="175" spans="1:7" ht="12.75">
      <c r="A175" s="42">
        <v>7</v>
      </c>
      <c r="B175" s="41" t="s">
        <v>91</v>
      </c>
      <c r="C175" s="44"/>
      <c r="D175" s="59" t="s">
        <v>84</v>
      </c>
      <c r="E175" s="45" t="s">
        <v>84</v>
      </c>
      <c r="F175" s="48"/>
      <c r="G175" s="41"/>
    </row>
    <row r="176" spans="1:7" ht="25.5">
      <c r="A176" s="42">
        <v>6</v>
      </c>
      <c r="B176" s="43" t="s">
        <v>90</v>
      </c>
      <c r="C176" s="42"/>
      <c r="D176" s="42"/>
      <c r="E176" s="42"/>
      <c r="F176" s="48"/>
      <c r="G176" s="41"/>
    </row>
    <row r="177" spans="1:7" ht="12.75">
      <c r="A177" s="41"/>
      <c r="B177" s="43" t="s">
        <v>168</v>
      </c>
      <c r="C177" s="44">
        <v>5</v>
      </c>
      <c r="D177" s="42" t="s">
        <v>84</v>
      </c>
      <c r="E177" s="44" t="s">
        <v>84</v>
      </c>
      <c r="F177" s="48" t="s">
        <v>84</v>
      </c>
      <c r="G177" s="41"/>
    </row>
    <row r="178" spans="1:7" ht="12.75">
      <c r="A178" s="41"/>
      <c r="B178" s="43" t="s">
        <v>169</v>
      </c>
      <c r="C178" s="44">
        <v>27.9</v>
      </c>
      <c r="D178" s="42" t="s">
        <v>84</v>
      </c>
      <c r="E178" s="44" t="s">
        <v>84</v>
      </c>
      <c r="F178" s="48" t="s">
        <v>84</v>
      </c>
      <c r="G178" s="41"/>
    </row>
  </sheetData>
  <sheetProtection/>
  <mergeCells count="58">
    <mergeCell ref="B161:G161"/>
    <mergeCell ref="B162:G162"/>
    <mergeCell ref="B163:G163"/>
    <mergeCell ref="A165:A166"/>
    <mergeCell ref="B165:B166"/>
    <mergeCell ref="C165:D165"/>
    <mergeCell ref="E165:F165"/>
    <mergeCell ref="G165:G166"/>
    <mergeCell ref="B2:G2"/>
    <mergeCell ref="B3:G3"/>
    <mergeCell ref="B4:G4"/>
    <mergeCell ref="A6:A7"/>
    <mergeCell ref="B6:B7"/>
    <mergeCell ref="C6:D6"/>
    <mergeCell ref="E6:F6"/>
    <mergeCell ref="G6:G7"/>
    <mergeCell ref="B54:G54"/>
    <mergeCell ref="B55:G55"/>
    <mergeCell ref="B56:G56"/>
    <mergeCell ref="A58:A59"/>
    <mergeCell ref="B58:B59"/>
    <mergeCell ref="C58:D58"/>
    <mergeCell ref="E58:F58"/>
    <mergeCell ref="G58:G59"/>
    <mergeCell ref="A60:G60"/>
    <mergeCell ref="B76:G76"/>
    <mergeCell ref="B77:G77"/>
    <mergeCell ref="B78:G78"/>
    <mergeCell ref="A80:A81"/>
    <mergeCell ref="B80:B81"/>
    <mergeCell ref="C80:D80"/>
    <mergeCell ref="E80:F80"/>
    <mergeCell ref="G80:G81"/>
    <mergeCell ref="B97:G97"/>
    <mergeCell ref="B98:G98"/>
    <mergeCell ref="B99:G99"/>
    <mergeCell ref="A101:A102"/>
    <mergeCell ref="B101:B102"/>
    <mergeCell ref="C101:D101"/>
    <mergeCell ref="E101:F101"/>
    <mergeCell ref="G101:G102"/>
    <mergeCell ref="B119:G119"/>
    <mergeCell ref="B120:G120"/>
    <mergeCell ref="B121:G121"/>
    <mergeCell ref="A123:A124"/>
    <mergeCell ref="B123:B124"/>
    <mergeCell ref="C123:D123"/>
    <mergeCell ref="E123:F123"/>
    <mergeCell ref="G123:G124"/>
    <mergeCell ref="A125:G125"/>
    <mergeCell ref="B138:G138"/>
    <mergeCell ref="B139:G139"/>
    <mergeCell ref="B140:G140"/>
    <mergeCell ref="A142:A143"/>
    <mergeCell ref="B142:B143"/>
    <mergeCell ref="C142:D142"/>
    <mergeCell ref="E142:F142"/>
    <mergeCell ref="G142:G1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2021-01-25T09:22:01Z</cp:lastPrinted>
  <dcterms:modified xsi:type="dcterms:W3CDTF">2021-06-28T10:35:34Z</dcterms:modified>
  <cp:category/>
  <cp:version/>
  <cp:contentType/>
  <cp:contentStatus/>
</cp:coreProperties>
</file>